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C6CF2658-0C09-44E1-84FA-56D1DF8A1265}" xr6:coauthVersionLast="47" xr6:coauthVersionMax="47" xr10:uidLastSave="{00000000-0000-0000-0000-000000000000}"/>
  <workbookProtection workbookAlgorithmName="SHA-512" workbookHashValue="rjKMHAfZxHUrSKX8c4uyzaEtJGz4ajhRe4kZYftwhPfpFn1qsi4sI5fJ8tVawf36VRZeduj0KKzTwIyU1BJ5CQ==" workbookSaltValue="Gxg11PWbLAiGQiMD2Nj6IA==" workbookSpinCount="100000" lockStructure="1"/>
  <bookViews>
    <workbookView xWindow="-111" yWindow="-111" windowWidth="26806" windowHeight="14456" xr2:uid="{DC4D173F-E4E8-46B3-BEB6-19FE44C461A2}"/>
  </bookViews>
  <sheets>
    <sheet name="Feuille de route" sheetId="1" r:id="rId1"/>
    <sheet name="Diagramme de Gantt" sheetId="2" r:id="rId2"/>
    <sheet name="Mot de passe" sheetId="3" r:id="rId3"/>
  </sheets>
  <definedNames>
    <definedName name="_xlnm.Print_Area" localSheetId="0">'Feuille de route'!$A$1:$AN$27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2" l="1"/>
  <c r="G8" i="2" s="1"/>
  <c r="G11" i="2" s="1"/>
  <c r="E9" i="1"/>
  <c r="E12" i="1" s="1"/>
  <c r="G9" i="2" l="1"/>
  <c r="G10" i="2"/>
  <c r="H7" i="2"/>
  <c r="E13" i="1"/>
  <c r="E10" i="1"/>
  <c r="E14" i="1" s="1"/>
  <c r="F9" i="1"/>
  <c r="H10" i="2" l="1"/>
  <c r="I7" i="2"/>
  <c r="H9" i="2"/>
  <c r="H8" i="2"/>
  <c r="H11" i="2" s="1"/>
  <c r="F13" i="1"/>
  <c r="F12" i="1"/>
  <c r="G9" i="1"/>
  <c r="G13" i="1" s="1"/>
  <c r="F10" i="1"/>
  <c r="F14" i="1" s="1"/>
  <c r="J10" i="2" l="1"/>
  <c r="I10" i="2"/>
  <c r="J7" i="2"/>
  <c r="I9" i="2"/>
  <c r="I8" i="2"/>
  <c r="I11" i="2" s="1"/>
  <c r="G12" i="1"/>
  <c r="G10" i="1"/>
  <c r="G14" i="1" s="1"/>
  <c r="H9" i="1"/>
  <c r="J9" i="2" l="1"/>
  <c r="K7" i="2"/>
  <c r="J8" i="2"/>
  <c r="J11" i="2" s="1"/>
  <c r="H13" i="1"/>
  <c r="H10" i="1"/>
  <c r="H14" i="1" s="1"/>
  <c r="H12" i="1"/>
  <c r="I9" i="1"/>
  <c r="I13" i="1" s="1"/>
  <c r="L10" i="2" l="1"/>
  <c r="K10" i="2"/>
  <c r="K9" i="2"/>
  <c r="K8" i="2"/>
  <c r="K11" i="2" s="1"/>
  <c r="L7" i="2"/>
  <c r="J9" i="1"/>
  <c r="J13" i="1" s="1"/>
  <c r="I12" i="1"/>
  <c r="I10" i="1"/>
  <c r="I14" i="1" s="1"/>
  <c r="L9" i="2" l="1"/>
  <c r="L8" i="2"/>
  <c r="L11" i="2" s="1"/>
  <c r="M7" i="2"/>
  <c r="K9" i="1"/>
  <c r="K13" i="1" s="1"/>
  <c r="J12" i="1"/>
  <c r="J10" i="1"/>
  <c r="J14" i="1" s="1"/>
  <c r="N10" i="2" l="1"/>
  <c r="M10" i="2"/>
  <c r="M9" i="2"/>
  <c r="N7" i="2"/>
  <c r="M8" i="2"/>
  <c r="M11" i="2" s="1"/>
  <c r="L9" i="1"/>
  <c r="L13" i="1" s="1"/>
  <c r="K12" i="1"/>
  <c r="K10" i="1"/>
  <c r="K14" i="1" s="1"/>
  <c r="N9" i="2" l="1"/>
  <c r="O7" i="2"/>
  <c r="N8" i="2"/>
  <c r="N11" i="2" s="1"/>
  <c r="M9" i="1"/>
  <c r="M13" i="1" s="1"/>
  <c r="L10" i="1"/>
  <c r="L14" i="1" s="1"/>
  <c r="L12" i="1"/>
  <c r="O10" i="2" l="1"/>
  <c r="O9" i="2"/>
  <c r="P7" i="2"/>
  <c r="O8" i="2"/>
  <c r="O11" i="2" s="1"/>
  <c r="N9" i="1"/>
  <c r="N13" i="1" s="1"/>
  <c r="M10" i="1"/>
  <c r="M14" i="1" s="1"/>
  <c r="M12" i="1"/>
  <c r="Q10" i="2" l="1"/>
  <c r="P10" i="2"/>
  <c r="P9" i="2"/>
  <c r="P8" i="2"/>
  <c r="P11" i="2" s="1"/>
  <c r="Q7" i="2"/>
  <c r="O9" i="1"/>
  <c r="N10" i="1"/>
  <c r="N14" i="1" s="1"/>
  <c r="N12" i="1"/>
  <c r="R10" i="2" l="1"/>
  <c r="Q9" i="2"/>
  <c r="Q8" i="2"/>
  <c r="Q11" i="2" s="1"/>
  <c r="R7" i="2"/>
  <c r="O13" i="1"/>
  <c r="P9" i="1"/>
  <c r="P13" i="1" s="1"/>
  <c r="O12" i="1"/>
  <c r="O10" i="1"/>
  <c r="O14" i="1" s="1"/>
  <c r="S10" i="2" l="1"/>
  <c r="R9" i="2"/>
  <c r="R8" i="2"/>
  <c r="R11" i="2" s="1"/>
  <c r="S7" i="2"/>
  <c r="P12" i="1"/>
  <c r="Q9" i="1"/>
  <c r="Q13" i="1" s="1"/>
  <c r="P10" i="1"/>
  <c r="P14" i="1" s="1"/>
  <c r="T10" i="2" l="1"/>
  <c r="S9" i="2"/>
  <c r="T7" i="2"/>
  <c r="S8" i="2"/>
  <c r="S11" i="2" s="1"/>
  <c r="R9" i="1"/>
  <c r="Q12" i="1"/>
  <c r="Q10" i="1"/>
  <c r="Q14" i="1" s="1"/>
  <c r="U10" i="2" l="1"/>
  <c r="T9" i="2"/>
  <c r="U7" i="2"/>
  <c r="T8" i="2"/>
  <c r="T11" i="2" s="1"/>
  <c r="R13" i="1"/>
  <c r="S9" i="1"/>
  <c r="S13" i="1" s="1"/>
  <c r="R10" i="1"/>
  <c r="R14" i="1" s="1"/>
  <c r="R12" i="1"/>
  <c r="V10" i="2" l="1"/>
  <c r="U9" i="2"/>
  <c r="V7" i="2"/>
  <c r="U8" i="2"/>
  <c r="U11" i="2" s="1"/>
  <c r="T9" i="1"/>
  <c r="S12" i="1"/>
  <c r="S10" i="1"/>
  <c r="S14" i="1" s="1"/>
  <c r="V9" i="2" l="1"/>
  <c r="W7" i="2"/>
  <c r="V8" i="2"/>
  <c r="V11" i="2" s="1"/>
  <c r="T13" i="1"/>
  <c r="T10" i="1"/>
  <c r="T14" i="1" s="1"/>
  <c r="U9" i="1"/>
  <c r="U13" i="1" s="1"/>
  <c r="T12" i="1"/>
  <c r="W10" i="2" l="1"/>
  <c r="W9" i="2"/>
  <c r="W8" i="2"/>
  <c r="W11" i="2" s="1"/>
  <c r="X7" i="2"/>
  <c r="V9" i="1"/>
  <c r="U12" i="1"/>
  <c r="U10" i="1"/>
  <c r="U14" i="1" s="1"/>
  <c r="Y10" i="2" l="1"/>
  <c r="X10" i="2"/>
  <c r="X9" i="2"/>
  <c r="X8" i="2"/>
  <c r="X11" i="2" s="1"/>
  <c r="Y7" i="2"/>
  <c r="V13" i="1"/>
  <c r="V12" i="1"/>
  <c r="W9" i="1"/>
  <c r="W13" i="1" s="1"/>
  <c r="V10" i="1"/>
  <c r="V14" i="1" s="1"/>
  <c r="Z10" i="2" l="1"/>
  <c r="Y9" i="2"/>
  <c r="Z7" i="2"/>
  <c r="Y8" i="2"/>
  <c r="Y11" i="2" s="1"/>
  <c r="X9" i="1"/>
  <c r="W12" i="1"/>
  <c r="W10" i="1"/>
  <c r="W14" i="1" s="1"/>
  <c r="AA10" i="2" l="1"/>
  <c r="Z9" i="2"/>
  <c r="AA7" i="2"/>
  <c r="Z8" i="2"/>
  <c r="Z11" i="2" s="1"/>
  <c r="X13" i="1"/>
  <c r="Y9" i="1"/>
  <c r="Y13" i="1" s="1"/>
  <c r="X10" i="1"/>
  <c r="X14" i="1" s="1"/>
  <c r="X12" i="1"/>
  <c r="AA9" i="2" l="1"/>
  <c r="AB7" i="2"/>
  <c r="AA8" i="2"/>
  <c r="AA11" i="2" s="1"/>
  <c r="Y10" i="1"/>
  <c r="Y14" i="1" s="1"/>
  <c r="Y12" i="1"/>
  <c r="Z9" i="1"/>
  <c r="Z13" i="1" s="1"/>
  <c r="AB10" i="2" l="1"/>
  <c r="AB9" i="2"/>
  <c r="AC7" i="2"/>
  <c r="AC10" i="2" s="1"/>
  <c r="AB8" i="2"/>
  <c r="AB11" i="2" s="1"/>
  <c r="AA9" i="1"/>
  <c r="Z10" i="1"/>
  <c r="Z14" i="1" s="1"/>
  <c r="Z12" i="1"/>
  <c r="AD10" i="2" l="1"/>
  <c r="AC9" i="2"/>
  <c r="AC8" i="2"/>
  <c r="AC11" i="2" s="1"/>
  <c r="AD7" i="2"/>
  <c r="AA13" i="1"/>
  <c r="AB9" i="1"/>
  <c r="AB13" i="1" s="1"/>
  <c r="AA12" i="1"/>
  <c r="AA10" i="1"/>
  <c r="AA14" i="1" s="1"/>
  <c r="AE10" i="2" l="1"/>
  <c r="AD9" i="2"/>
  <c r="AE7" i="2"/>
  <c r="AD8" i="2"/>
  <c r="AD11" i="2" s="1"/>
  <c r="AC9" i="1"/>
  <c r="AC13" i="1" s="1"/>
  <c r="AB12" i="1"/>
  <c r="AB10" i="1"/>
  <c r="AB14" i="1" s="1"/>
  <c r="AE9" i="2" l="1"/>
  <c r="AF7" i="2"/>
  <c r="AE8" i="2"/>
  <c r="AE11" i="2" s="1"/>
  <c r="AD9" i="1"/>
  <c r="AD13" i="1" s="1"/>
  <c r="AC12" i="1"/>
  <c r="AC10" i="1"/>
  <c r="AC14" i="1" s="1"/>
  <c r="AG10" i="2" l="1"/>
  <c r="AF10" i="2"/>
  <c r="AF9" i="2"/>
  <c r="AG7" i="2"/>
  <c r="AF8" i="2"/>
  <c r="AF11" i="2" s="1"/>
  <c r="AE9" i="1"/>
  <c r="AE13" i="1" s="1"/>
  <c r="AD10" i="1"/>
  <c r="AD14" i="1" s="1"/>
  <c r="AD12" i="1"/>
  <c r="AG9" i="2" l="1"/>
  <c r="AH7" i="2"/>
  <c r="AG8" i="2"/>
  <c r="AG11" i="2" s="1"/>
  <c r="AF9" i="1"/>
  <c r="AF13" i="1" s="1"/>
  <c r="AE10" i="1"/>
  <c r="AE14" i="1" s="1"/>
  <c r="AE12" i="1"/>
  <c r="AH10" i="2" l="1"/>
  <c r="AH9" i="2"/>
  <c r="AI7" i="2"/>
  <c r="AI10" i="2" s="1"/>
  <c r="AH8" i="2"/>
  <c r="AH11" i="2" s="1"/>
  <c r="AF10" i="1"/>
  <c r="AF14" i="1" s="1"/>
  <c r="AF12" i="1"/>
  <c r="AG9" i="1"/>
  <c r="AJ10" i="2" l="1"/>
  <c r="AI9" i="2"/>
  <c r="AI8" i="2"/>
  <c r="AI11" i="2" s="1"/>
  <c r="AJ7" i="2"/>
  <c r="AG13" i="1"/>
  <c r="AH9" i="1"/>
  <c r="AH13" i="1" s="1"/>
  <c r="AG12" i="1"/>
  <c r="AG10" i="1"/>
  <c r="AG14" i="1" s="1"/>
  <c r="AJ9" i="2" l="1"/>
  <c r="AJ8" i="2"/>
  <c r="AJ11" i="2" s="1"/>
  <c r="AK7" i="2"/>
  <c r="AK10" i="2" s="1"/>
  <c r="AH12" i="1"/>
  <c r="AI9" i="1"/>
  <c r="AI13" i="1" s="1"/>
  <c r="AH10" i="1"/>
  <c r="AH14" i="1" s="1"/>
  <c r="AK9" i="2" l="1"/>
  <c r="AL7" i="2"/>
  <c r="AK8" i="2"/>
  <c r="AK11" i="2" s="1"/>
  <c r="AI12" i="1"/>
  <c r="AJ9" i="1"/>
  <c r="AJ13" i="1" s="1"/>
  <c r="AI10" i="1"/>
  <c r="AI14" i="1" s="1"/>
  <c r="AM10" i="2" l="1"/>
  <c r="AL10" i="2"/>
  <c r="AL9" i="2"/>
  <c r="AM7" i="2"/>
  <c r="AL8" i="2"/>
  <c r="AL11" i="2" s="1"/>
  <c r="AK9" i="1"/>
  <c r="AK13" i="1" s="1"/>
  <c r="AJ10" i="1"/>
  <c r="AJ14" i="1" s="1"/>
  <c r="AJ12" i="1"/>
  <c r="AM9" i="2" l="1"/>
  <c r="AN7" i="2"/>
  <c r="AN10" i="2" s="1"/>
  <c r="AM8" i="2"/>
  <c r="AM11" i="2" s="1"/>
  <c r="AL9" i="1"/>
  <c r="AK10" i="1"/>
  <c r="AK14" i="1" s="1"/>
  <c r="AK12" i="1"/>
  <c r="AO10" i="2" l="1"/>
  <c r="AN9" i="2"/>
  <c r="AN8" i="2"/>
  <c r="AN11" i="2" s="1"/>
  <c r="AO7" i="2"/>
  <c r="AL13" i="1"/>
  <c r="AM9" i="1"/>
  <c r="AM13" i="1" s="1"/>
  <c r="AL10" i="1"/>
  <c r="AL14" i="1" s="1"/>
  <c r="AL12" i="1"/>
  <c r="AP10" i="2" l="1"/>
  <c r="AO9" i="2"/>
  <c r="AO8" i="2"/>
  <c r="AO11" i="2" s="1"/>
  <c r="AP7" i="2"/>
  <c r="AM10" i="1"/>
  <c r="AM14" i="1" s="1"/>
  <c r="AM12" i="1"/>
  <c r="AN9" i="1"/>
  <c r="AN13" i="1" s="1"/>
  <c r="AP9" i="2" l="1"/>
  <c r="AP8" i="2"/>
  <c r="AP11" i="2" s="1"/>
  <c r="AN12" i="1"/>
  <c r="AN10" i="1"/>
  <c r="AN14" i="1" s="1"/>
</calcChain>
</file>

<file path=xl/sharedStrings.xml><?xml version="1.0" encoding="utf-8"?>
<sst xmlns="http://schemas.openxmlformats.org/spreadsheetml/2006/main" count="115" uniqueCount="68">
  <si>
    <t>Intitulé du projet :</t>
  </si>
  <si>
    <t>Détail des tâches</t>
  </si>
  <si>
    <t>Livrables</t>
  </si>
  <si>
    <t>Ressources</t>
  </si>
  <si>
    <t>Responsable</t>
  </si>
  <si>
    <t>Intitulé tâche</t>
  </si>
  <si>
    <t>Jours-hommes</t>
  </si>
  <si>
    <t>1.1</t>
  </si>
  <si>
    <t>Sous-tâche</t>
  </si>
  <si>
    <t>1.2</t>
  </si>
  <si>
    <t>1.3</t>
  </si>
  <si>
    <t>2.1</t>
  </si>
  <si>
    <t>2.2</t>
  </si>
  <si>
    <t>2.3</t>
  </si>
  <si>
    <t>3.1</t>
  </si>
  <si>
    <t>3.2</t>
  </si>
  <si>
    <t>3.3</t>
  </si>
  <si>
    <t>4.1</t>
  </si>
  <si>
    <t>4.2</t>
  </si>
  <si>
    <t>4.3</t>
  </si>
  <si>
    <t>5.1</t>
  </si>
  <si>
    <t>5.2</t>
  </si>
  <si>
    <t>5.3</t>
  </si>
  <si>
    <t>6.1</t>
  </si>
  <si>
    <t>6.2</t>
  </si>
  <si>
    <t>7.1</t>
  </si>
  <si>
    <t>7.2</t>
  </si>
  <si>
    <t>7.3</t>
  </si>
  <si>
    <t>Diagramme de Gantt</t>
  </si>
  <si>
    <t>Date de démarrage :</t>
  </si>
  <si>
    <t>Objectif du projet :</t>
  </si>
  <si>
    <t>Lancement d'une gamme de cosmétique biologique</t>
  </si>
  <si>
    <t>Elaborer et lancer une gamme de produits cosmétiques certifiés bio (visage, corps et cheveux) en moins de 6 mois, destinée à la parapharmacie</t>
  </si>
  <si>
    <t>CONCEPTION</t>
  </si>
  <si>
    <t>1)</t>
  </si>
  <si>
    <t>Jalons :</t>
  </si>
  <si>
    <t>R&amp;D</t>
  </si>
  <si>
    <t>2)</t>
  </si>
  <si>
    <t>Conception marketing</t>
  </si>
  <si>
    <t>Echantillons et tests</t>
  </si>
  <si>
    <t>PRODUCTION ET COUTS</t>
  </si>
  <si>
    <t>Fournisseurs et coûts</t>
  </si>
  <si>
    <t>LANCEMENT</t>
  </si>
  <si>
    <t>3)</t>
  </si>
  <si>
    <t>Pré-prod</t>
  </si>
  <si>
    <t>Production et logistique</t>
  </si>
  <si>
    <t>Evènement de lancement</t>
  </si>
  <si>
    <t>Communication médias</t>
  </si>
  <si>
    <t>Actions commerciales France et export</t>
  </si>
  <si>
    <t>maquette gamme</t>
  </si>
  <si>
    <t>formules</t>
  </si>
  <si>
    <t>échantillons</t>
  </si>
  <si>
    <t>validation gamme</t>
  </si>
  <si>
    <t>lancement officiel</t>
  </si>
  <si>
    <t xml:space="preserve">  (obligatoire)</t>
  </si>
  <si>
    <t>Feuille de route projet</t>
  </si>
  <si>
    <t xml:space="preserve">Intitulé du projet : </t>
  </si>
  <si>
    <t xml:space="preserve">Date : </t>
  </si>
  <si>
    <t xml:space="preserve">   (obligatoire)</t>
  </si>
  <si>
    <t>Pour déverrouiller ce document : voir le dernier onglet du classeur</t>
  </si>
  <si>
    <t>Comment obtenir le mot de passe de ce document ?</t>
  </si>
  <si>
    <t>C'est simple, cliquez ici :</t>
  </si>
  <si>
    <t>(ou recopiez le lien en cas de problème)</t>
  </si>
  <si>
    <t>Le mot de passe sera à entrer dans le menu Révision : "Ôter la protection de la feuille" ainsi que "Protéger le classeur"</t>
  </si>
  <si>
    <t>BpE documents est une entreprise française.</t>
  </si>
  <si>
    <t>contact@business-plan-excel.fr</t>
  </si>
  <si>
    <t>© BpE documents</t>
  </si>
  <si>
    <t>https://www.business-plan-excel.fr/produit/mot-de-passe-feuille-route-excel/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</si>
</sst>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0"/>
      <name val="Arial"/>
    </font>
    <font>
      <sz val="10"/>
      <name val="Arial"/>
    </font>
    <font>
      <b/>
      <i/>
      <sz val="20"/>
      <color rgb="FFC0000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i/>
      <sz val="14"/>
      <color theme="8"/>
      <name val="Arial"/>
      <family val="2"/>
    </font>
    <font>
      <b/>
      <sz val="10"/>
      <name val="Calibri"/>
      <family val="2"/>
      <scheme val="minor"/>
    </font>
    <font>
      <sz val="10"/>
      <color theme="4"/>
      <name val="Arial"/>
      <family val="2"/>
    </font>
    <font>
      <sz val="10"/>
      <name val="Calibri"/>
      <family val="2"/>
      <scheme val="minor"/>
    </font>
    <font>
      <sz val="8"/>
      <name val="Arial"/>
      <family val="2"/>
    </font>
    <font>
      <sz val="8"/>
      <color theme="7"/>
      <name val="Arial"/>
      <family val="2"/>
    </font>
    <font>
      <sz val="8"/>
      <color rgb="FFFF0000"/>
      <name val="Arial"/>
      <family val="2"/>
    </font>
    <font>
      <sz val="9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8"/>
      <color theme="6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0"/>
      <name val="Arial"/>
      <family val="2"/>
    </font>
    <font>
      <b/>
      <i/>
      <sz val="10"/>
      <name val="Arial"/>
      <family val="2"/>
    </font>
    <font>
      <i/>
      <sz val="9"/>
      <name val="Arial"/>
      <family val="2"/>
    </font>
    <font>
      <i/>
      <sz val="9"/>
      <color theme="4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rgb="FFFF0000"/>
      <name val="Arial"/>
      <family val="2"/>
    </font>
    <font>
      <i/>
      <sz val="10"/>
      <color rgb="FFFF0000"/>
      <name val="Arial"/>
      <family val="2"/>
    </font>
    <font>
      <u/>
      <sz val="10"/>
      <color theme="10"/>
      <name val="Arial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u/>
      <sz val="11"/>
      <color theme="10"/>
      <name val="Arial"/>
      <family val="2"/>
    </font>
    <font>
      <b/>
      <u/>
      <sz val="11"/>
      <color theme="1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1" fillId="0" borderId="0" applyNumberFormat="0" applyFill="0" applyBorder="0" applyAlignment="0" applyProtection="0"/>
  </cellStyleXfs>
  <cellXfs count="175">
    <xf numFmtId="0" fontId="0" fillId="0" borderId="0" xfId="0"/>
    <xf numFmtId="0" fontId="7" fillId="3" borderId="2" xfId="0" applyFont="1" applyFill="1" applyBorder="1" applyProtection="1">
      <protection locked="0"/>
    </xf>
    <xf numFmtId="0" fontId="7" fillId="3" borderId="5" xfId="0" applyFont="1" applyFill="1" applyBorder="1" applyProtection="1">
      <protection locked="0"/>
    </xf>
    <xf numFmtId="0" fontId="7" fillId="3" borderId="3" xfId="0" applyFont="1" applyFill="1" applyBorder="1" applyAlignment="1" applyProtection="1">
      <alignment horizontal="center"/>
      <protection locked="0"/>
    </xf>
    <xf numFmtId="0" fontId="8" fillId="0" borderId="2" xfId="0" applyFont="1" applyBorder="1" applyProtection="1">
      <protection locked="0"/>
    </xf>
    <xf numFmtId="0" fontId="8" fillId="0" borderId="3" xfId="0" applyFont="1" applyBorder="1" applyProtection="1">
      <protection locked="0"/>
    </xf>
    <xf numFmtId="0" fontId="9" fillId="0" borderId="0" xfId="0" applyFont="1" applyAlignment="1" applyProtection="1">
      <alignment horizontal="left"/>
      <protection locked="0"/>
    </xf>
    <xf numFmtId="0" fontId="9" fillId="0" borderId="6" xfId="0" applyFont="1" applyBorder="1" applyProtection="1">
      <protection locked="0"/>
    </xf>
    <xf numFmtId="0" fontId="9" fillId="0" borderId="6" xfId="0" applyFont="1" applyBorder="1" applyAlignment="1" applyProtection="1">
      <alignment horizontal="left"/>
      <protection locked="0"/>
    </xf>
    <xf numFmtId="0" fontId="9" fillId="0" borderId="4" xfId="0" applyFont="1" applyBorder="1" applyAlignment="1" applyProtection="1">
      <alignment horizontal="center"/>
      <protection locked="0"/>
    </xf>
    <xf numFmtId="0" fontId="10" fillId="0" borderId="12" xfId="0" applyFont="1" applyBorder="1" applyProtection="1">
      <protection locked="0"/>
    </xf>
    <xf numFmtId="0" fontId="10" fillId="0" borderId="13" xfId="0" applyFont="1" applyBorder="1" applyProtection="1">
      <protection locked="0"/>
    </xf>
    <xf numFmtId="0" fontId="10" fillId="4" borderId="13" xfId="0" applyFont="1" applyFill="1" applyBorder="1" applyProtection="1">
      <protection locked="0"/>
    </xf>
    <xf numFmtId="0" fontId="10" fillId="0" borderId="14" xfId="0" applyFont="1" applyBorder="1" applyProtection="1">
      <protection locked="0"/>
    </xf>
    <xf numFmtId="0" fontId="9" fillId="0" borderId="8" xfId="0" applyFont="1" applyBorder="1" applyAlignment="1" applyProtection="1">
      <alignment horizontal="left"/>
      <protection locked="0"/>
    </xf>
    <xf numFmtId="0" fontId="9" fillId="0" borderId="16" xfId="0" applyFont="1" applyBorder="1" applyProtection="1">
      <protection locked="0"/>
    </xf>
    <xf numFmtId="0" fontId="9" fillId="0" borderId="9" xfId="0" applyFont="1" applyBorder="1" applyAlignment="1" applyProtection="1">
      <alignment horizontal="center"/>
      <protection locked="0"/>
    </xf>
    <xf numFmtId="0" fontId="10" fillId="0" borderId="8" xfId="0" applyFont="1" applyBorder="1" applyProtection="1">
      <protection locked="0"/>
    </xf>
    <xf numFmtId="0" fontId="10" fillId="4" borderId="8" xfId="0" applyFont="1" applyFill="1" applyBorder="1" applyProtection="1">
      <protection locked="0"/>
    </xf>
    <xf numFmtId="0" fontId="10" fillId="0" borderId="9" xfId="0" applyFont="1" applyBorder="1" applyProtection="1">
      <protection locked="0"/>
    </xf>
    <xf numFmtId="0" fontId="10" fillId="0" borderId="2" xfId="0" applyFont="1" applyBorder="1" applyProtection="1">
      <protection locked="0"/>
    </xf>
    <xf numFmtId="0" fontId="10" fillId="5" borderId="2" xfId="0" applyFont="1" applyFill="1" applyBorder="1" applyProtection="1">
      <protection locked="0"/>
    </xf>
    <xf numFmtId="0" fontId="10" fillId="0" borderId="3" xfId="0" applyFont="1" applyBorder="1" applyProtection="1">
      <protection locked="0"/>
    </xf>
    <xf numFmtId="0" fontId="10" fillId="0" borderId="12" xfId="0" applyFont="1" applyBorder="1" applyAlignment="1" applyProtection="1">
      <alignment horizontal="center"/>
      <protection locked="0"/>
    </xf>
    <xf numFmtId="0" fontId="10" fillId="0" borderId="13" xfId="0" applyFont="1" applyBorder="1" applyAlignment="1" applyProtection="1">
      <alignment horizontal="center"/>
      <protection locked="0"/>
    </xf>
    <xf numFmtId="0" fontId="10" fillId="0" borderId="13" xfId="0" applyFont="1" applyBorder="1" applyAlignment="1" applyProtection="1">
      <alignment horizontal="left"/>
      <protection locked="0"/>
    </xf>
    <xf numFmtId="0" fontId="10" fillId="5" borderId="13" xfId="0" applyFont="1" applyFill="1" applyBorder="1" applyAlignment="1" applyProtection="1">
      <alignment horizontal="left"/>
      <protection locked="0"/>
    </xf>
    <xf numFmtId="0" fontId="10" fillId="5" borderId="13" xfId="0" applyFont="1" applyFill="1" applyBorder="1" applyAlignment="1" applyProtection="1">
      <alignment horizontal="center"/>
      <protection locked="0"/>
    </xf>
    <xf numFmtId="0" fontId="9" fillId="0" borderId="16" xfId="0" applyFont="1" applyBorder="1" applyAlignment="1" applyProtection="1">
      <alignment wrapText="1"/>
      <protection locked="0"/>
    </xf>
    <xf numFmtId="0" fontId="10" fillId="5" borderId="8" xfId="0" applyFont="1" applyFill="1" applyBorder="1" applyProtection="1">
      <protection locked="0"/>
    </xf>
    <xf numFmtId="0" fontId="10" fillId="0" borderId="9" xfId="0" applyFont="1" applyBorder="1" applyAlignment="1" applyProtection="1">
      <alignment wrapText="1"/>
      <protection locked="0"/>
    </xf>
    <xf numFmtId="0" fontId="11" fillId="0" borderId="2" xfId="0" applyFont="1" applyBorder="1" applyProtection="1">
      <protection locked="0"/>
    </xf>
    <xf numFmtId="0" fontId="11" fillId="6" borderId="2" xfId="0" applyFont="1" applyFill="1" applyBorder="1" applyProtection="1">
      <protection locked="0"/>
    </xf>
    <xf numFmtId="0" fontId="11" fillId="0" borderId="3" xfId="0" applyFont="1" applyBorder="1" applyProtection="1">
      <protection locked="0"/>
    </xf>
    <xf numFmtId="0" fontId="12" fillId="0" borderId="12" xfId="0" applyFont="1" applyBorder="1" applyProtection="1">
      <protection locked="0"/>
    </xf>
    <xf numFmtId="0" fontId="12" fillId="0" borderId="13" xfId="0" applyFont="1" applyBorder="1" applyProtection="1">
      <protection locked="0"/>
    </xf>
    <xf numFmtId="0" fontId="12" fillId="6" borderId="13" xfId="0" applyFont="1" applyFill="1" applyBorder="1" applyProtection="1">
      <protection locked="0"/>
    </xf>
    <xf numFmtId="0" fontId="13" fillId="0" borderId="14" xfId="0" applyFont="1" applyBorder="1" applyProtection="1">
      <protection locked="0"/>
    </xf>
    <xf numFmtId="0" fontId="12" fillId="0" borderId="8" xfId="0" applyFont="1" applyBorder="1" applyProtection="1">
      <protection locked="0"/>
    </xf>
    <xf numFmtId="0" fontId="13" fillId="0" borderId="9" xfId="0" applyFont="1" applyBorder="1" applyProtection="1">
      <protection locked="0"/>
    </xf>
    <xf numFmtId="0" fontId="11" fillId="7" borderId="2" xfId="0" applyFont="1" applyFill="1" applyBorder="1" applyProtection="1">
      <protection locked="0"/>
    </xf>
    <xf numFmtId="0" fontId="14" fillId="0" borderId="6" xfId="0" applyFont="1" applyBorder="1" applyProtection="1">
      <protection locked="0"/>
    </xf>
    <xf numFmtId="0" fontId="10" fillId="7" borderId="13" xfId="0" applyFont="1" applyFill="1" applyBorder="1" applyProtection="1">
      <protection locked="0"/>
    </xf>
    <xf numFmtId="0" fontId="10" fillId="0" borderId="0" xfId="0" applyFont="1" applyProtection="1">
      <protection locked="0"/>
    </xf>
    <xf numFmtId="0" fontId="10" fillId="0" borderId="4" xfId="0" applyFont="1" applyBorder="1" applyProtection="1">
      <protection locked="0"/>
    </xf>
    <xf numFmtId="0" fontId="15" fillId="3" borderId="5" xfId="0" applyFont="1" applyFill="1" applyBorder="1" applyProtection="1">
      <protection locked="0"/>
    </xf>
    <xf numFmtId="0" fontId="15" fillId="3" borderId="3" xfId="0" applyFont="1" applyFill="1" applyBorder="1" applyAlignment="1" applyProtection="1">
      <alignment horizontal="center"/>
      <protection locked="0"/>
    </xf>
    <xf numFmtId="0" fontId="16" fillId="0" borderId="6" xfId="0" applyFont="1" applyBorder="1" applyProtection="1">
      <protection locked="0"/>
    </xf>
    <xf numFmtId="0" fontId="14" fillId="0" borderId="4" xfId="0" applyFont="1" applyBorder="1" applyAlignment="1" applyProtection="1">
      <alignment horizontal="center"/>
      <protection locked="0"/>
    </xf>
    <xf numFmtId="0" fontId="10" fillId="8" borderId="13" xfId="0" applyFont="1" applyFill="1" applyBorder="1" applyProtection="1">
      <protection locked="0"/>
    </xf>
    <xf numFmtId="0" fontId="16" fillId="0" borderId="16" xfId="0" applyFont="1" applyBorder="1" applyProtection="1">
      <protection locked="0"/>
    </xf>
    <xf numFmtId="0" fontId="14" fillId="0" borderId="9" xfId="0" applyFont="1" applyBorder="1" applyAlignment="1" applyProtection="1">
      <alignment horizontal="center"/>
      <protection locked="0"/>
    </xf>
    <xf numFmtId="0" fontId="10" fillId="8" borderId="8" xfId="0" applyFont="1" applyFill="1" applyBorder="1" applyProtection="1">
      <protection locked="0"/>
    </xf>
    <xf numFmtId="0" fontId="10" fillId="9" borderId="2" xfId="0" applyFont="1" applyFill="1" applyBorder="1" applyProtection="1">
      <protection locked="0"/>
    </xf>
    <xf numFmtId="0" fontId="17" fillId="0" borderId="6" xfId="0" applyFont="1" applyBorder="1" applyProtection="1">
      <protection locked="0"/>
    </xf>
    <xf numFmtId="0" fontId="10" fillId="9" borderId="13" xfId="0" applyFont="1" applyFill="1" applyBorder="1" applyProtection="1">
      <protection locked="0"/>
    </xf>
    <xf numFmtId="0" fontId="10" fillId="9" borderId="14" xfId="0" applyFont="1" applyFill="1" applyBorder="1" applyProtection="1">
      <protection locked="0"/>
    </xf>
    <xf numFmtId="0" fontId="17" fillId="0" borderId="16" xfId="0" applyFont="1" applyBorder="1" applyProtection="1">
      <protection locked="0"/>
    </xf>
    <xf numFmtId="0" fontId="7" fillId="3" borderId="0" xfId="0" applyFont="1" applyFill="1" applyProtection="1">
      <protection locked="0"/>
    </xf>
    <xf numFmtId="0" fontId="7" fillId="3" borderId="6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horizontal="center"/>
      <protection locked="0"/>
    </xf>
    <xf numFmtId="0" fontId="11" fillId="0" borderId="0" xfId="0" applyFont="1" applyProtection="1">
      <protection locked="0"/>
    </xf>
    <xf numFmtId="0" fontId="11" fillId="10" borderId="0" xfId="0" applyFont="1" applyFill="1" applyProtection="1">
      <protection locked="0"/>
    </xf>
    <xf numFmtId="0" fontId="11" fillId="10" borderId="4" xfId="0" applyFont="1" applyFill="1" applyBorder="1" applyProtection="1">
      <protection locked="0"/>
    </xf>
    <xf numFmtId="0" fontId="18" fillId="0" borderId="13" xfId="0" applyFont="1" applyBorder="1" applyProtection="1">
      <protection locked="0"/>
    </xf>
    <xf numFmtId="0" fontId="10" fillId="10" borderId="13" xfId="0" applyFont="1" applyFill="1" applyBorder="1" applyProtection="1">
      <protection locked="0"/>
    </xf>
    <xf numFmtId="0" fontId="10" fillId="10" borderId="14" xfId="0" applyFont="1" applyFill="1" applyBorder="1" applyProtection="1">
      <protection locked="0"/>
    </xf>
    <xf numFmtId="0" fontId="18" fillId="0" borderId="8" xfId="0" applyFont="1" applyBorder="1" applyProtection="1">
      <protection locked="0"/>
    </xf>
    <xf numFmtId="0" fontId="10" fillId="10" borderId="9" xfId="0" applyFont="1" applyFill="1" applyBorder="1" applyProtection="1"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22" fillId="3" borderId="10" xfId="0" applyFont="1" applyFill="1" applyBorder="1" applyAlignment="1" applyProtection="1">
      <alignment horizontal="center" vertical="center"/>
      <protection locked="0"/>
    </xf>
    <xf numFmtId="0" fontId="23" fillId="0" borderId="11" xfId="0" applyFont="1" applyBorder="1" applyAlignment="1" applyProtection="1">
      <alignment horizontal="right" vertical="center" wrapText="1"/>
      <protection locked="0"/>
    </xf>
    <xf numFmtId="0" fontId="23" fillId="0" borderId="0" xfId="0" applyFont="1" applyAlignment="1" applyProtection="1">
      <alignment horizontal="left" vertical="center"/>
      <protection locked="0"/>
    </xf>
    <xf numFmtId="0" fontId="23" fillId="0" borderId="4" xfId="0" applyFont="1" applyBorder="1" applyAlignment="1" applyProtection="1">
      <alignment horizontal="center" vertical="center"/>
      <protection locked="0"/>
    </xf>
    <xf numFmtId="0" fontId="23" fillId="0" borderId="15" xfId="0" applyFont="1" applyBorder="1" applyAlignment="1" applyProtection="1">
      <alignment horizontal="right" vertical="center" wrapText="1"/>
      <protection locked="0"/>
    </xf>
    <xf numFmtId="0" fontId="23" fillId="0" borderId="8" xfId="0" applyFont="1" applyBorder="1" applyAlignment="1" applyProtection="1">
      <alignment horizontal="left" vertical="center"/>
      <protection locked="0"/>
    </xf>
    <xf numFmtId="0" fontId="23" fillId="0" borderId="9" xfId="0" applyFont="1" applyBorder="1" applyAlignment="1" applyProtection="1">
      <alignment horizontal="center" vertical="center"/>
      <protection locked="0"/>
    </xf>
    <xf numFmtId="0" fontId="23" fillId="0" borderId="11" xfId="0" applyFont="1" applyBorder="1" applyAlignment="1" applyProtection="1">
      <alignment horizontal="right" vertical="center"/>
      <protection locked="0"/>
    </xf>
    <xf numFmtId="0" fontId="26" fillId="4" borderId="13" xfId="0" applyFont="1" applyFill="1" applyBorder="1" applyAlignment="1" applyProtection="1">
      <alignment horizontal="center" vertical="center"/>
      <protection locked="0"/>
    </xf>
    <xf numFmtId="0" fontId="27" fillId="0" borderId="2" xfId="0" applyFont="1" applyBorder="1" applyAlignment="1" applyProtection="1">
      <alignment horizontal="center" vertical="center"/>
      <protection locked="0"/>
    </xf>
    <xf numFmtId="0" fontId="27" fillId="0" borderId="3" xfId="0" applyFont="1" applyBorder="1" applyAlignment="1" applyProtection="1">
      <alignment horizontal="center" vertical="center"/>
      <protection locked="0"/>
    </xf>
    <xf numFmtId="0" fontId="26" fillId="0" borderId="12" xfId="0" applyFont="1" applyBorder="1" applyAlignment="1" applyProtection="1">
      <alignment horizontal="center" vertical="center"/>
      <protection locked="0"/>
    </xf>
    <xf numFmtId="0" fontId="26" fillId="0" borderId="13" xfId="0" applyFont="1" applyBorder="1" applyAlignment="1" applyProtection="1">
      <alignment horizontal="center" vertical="center"/>
      <protection locked="0"/>
    </xf>
    <xf numFmtId="0" fontId="26" fillId="0" borderId="14" xfId="0" applyFont="1" applyBorder="1" applyAlignment="1" applyProtection="1">
      <alignment horizontal="center" vertical="center"/>
      <protection locked="0"/>
    </xf>
    <xf numFmtId="0" fontId="26" fillId="0" borderId="8" xfId="0" applyFont="1" applyBorder="1" applyAlignment="1" applyProtection="1">
      <alignment horizontal="center" vertical="center"/>
      <protection locked="0"/>
    </xf>
    <xf numFmtId="0" fontId="26" fillId="4" borderId="8" xfId="0" applyFont="1" applyFill="1" applyBorder="1" applyAlignment="1" applyProtection="1">
      <alignment horizontal="center" vertical="center"/>
      <protection locked="0"/>
    </xf>
    <xf numFmtId="0" fontId="26" fillId="0" borderId="9" xfId="0" applyFont="1" applyBorder="1" applyAlignment="1" applyProtection="1">
      <alignment horizontal="center" vertical="center"/>
      <protection locked="0"/>
    </xf>
    <xf numFmtId="0" fontId="26" fillId="0" borderId="2" xfId="0" applyFont="1" applyBorder="1" applyAlignment="1" applyProtection="1">
      <alignment horizontal="center" vertical="center"/>
      <protection locked="0"/>
    </xf>
    <xf numFmtId="0" fontId="26" fillId="0" borderId="3" xfId="0" applyFont="1" applyBorder="1" applyAlignment="1" applyProtection="1">
      <alignment horizontal="center" vertical="center"/>
      <protection locked="0"/>
    </xf>
    <xf numFmtId="0" fontId="26" fillId="11" borderId="13" xfId="0" applyFont="1" applyFill="1" applyBorder="1" applyAlignment="1" applyProtection="1">
      <alignment horizontal="center" vertical="center"/>
      <protection locked="0"/>
    </xf>
    <xf numFmtId="0" fontId="26" fillId="11" borderId="8" xfId="0" applyFont="1" applyFill="1" applyBorder="1" applyAlignment="1" applyProtection="1">
      <alignment horizontal="center" vertical="center"/>
      <protection locked="0"/>
    </xf>
    <xf numFmtId="0" fontId="26" fillId="0" borderId="9" xfId="0" applyFont="1" applyBorder="1" applyAlignment="1" applyProtection="1">
      <alignment horizontal="center" vertical="center" wrapText="1"/>
      <protection locked="0"/>
    </xf>
    <xf numFmtId="0" fontId="26" fillId="5" borderId="13" xfId="0" applyFont="1" applyFill="1" applyBorder="1" applyAlignment="1" applyProtection="1">
      <alignment horizontal="center" vertical="center"/>
      <protection locked="0"/>
    </xf>
    <xf numFmtId="0" fontId="26" fillId="5" borderId="8" xfId="0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22" fillId="3" borderId="20" xfId="0" applyFont="1" applyFill="1" applyBorder="1" applyAlignment="1" applyProtection="1">
      <alignment horizontal="left" vertical="center"/>
      <protection locked="0"/>
    </xf>
    <xf numFmtId="0" fontId="22" fillId="3" borderId="3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left" vertical="center" indent="5"/>
    </xf>
    <xf numFmtId="0" fontId="19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 indent="5"/>
    </xf>
    <xf numFmtId="0" fontId="19" fillId="0" borderId="0" xfId="0" applyFont="1" applyAlignment="1" applyProtection="1">
      <alignment horizontal="left" vertical="center"/>
    </xf>
    <xf numFmtId="14" fontId="19" fillId="0" borderId="0" xfId="0" applyNumberFormat="1" applyFont="1" applyAlignment="1" applyProtection="1">
      <alignment horizontal="left" vertical="center"/>
    </xf>
    <xf numFmtId="0" fontId="20" fillId="0" borderId="0" xfId="0" applyFont="1" applyAlignment="1" applyProtection="1">
      <alignment vertical="center" textRotation="90"/>
    </xf>
    <xf numFmtId="0" fontId="20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 textRotation="90"/>
    </xf>
    <xf numFmtId="0" fontId="21" fillId="0" borderId="0" xfId="0" applyFont="1" applyAlignment="1" applyProtection="1">
      <alignment vertical="center"/>
    </xf>
    <xf numFmtId="14" fontId="13" fillId="0" borderId="0" xfId="0" applyNumberFormat="1" applyFont="1" applyAlignment="1" applyProtection="1">
      <alignment horizontal="center" vertical="center" textRotation="90"/>
    </xf>
    <xf numFmtId="0" fontId="4" fillId="0" borderId="0" xfId="0" applyFont="1" applyAlignment="1" applyProtection="1">
      <alignment vertical="center"/>
    </xf>
    <xf numFmtId="0" fontId="21" fillId="0" borderId="0" xfId="0" applyFont="1" applyAlignment="1" applyProtection="1">
      <alignment horizontal="center" vertical="center"/>
    </xf>
    <xf numFmtId="0" fontId="24" fillId="0" borderId="17" xfId="0" applyFont="1" applyBorder="1" applyAlignment="1" applyProtection="1">
      <alignment horizontal="center" vertical="center" textRotation="90"/>
    </xf>
    <xf numFmtId="0" fontId="24" fillId="0" borderId="18" xfId="0" applyFont="1" applyBorder="1" applyAlignment="1" applyProtection="1">
      <alignment horizontal="center" vertical="center" textRotation="90"/>
    </xf>
    <xf numFmtId="0" fontId="24" fillId="0" borderId="19" xfId="0" applyFont="1" applyBorder="1" applyAlignment="1" applyProtection="1">
      <alignment horizontal="center" vertical="center" textRotation="90"/>
    </xf>
    <xf numFmtId="0" fontId="25" fillId="0" borderId="7" xfId="0" applyFont="1" applyBorder="1" applyAlignment="1" applyProtection="1">
      <alignment horizontal="center" vertical="center" textRotation="90"/>
    </xf>
    <xf numFmtId="0" fontId="25" fillId="0" borderId="18" xfId="0" applyFont="1" applyBorder="1" applyAlignment="1" applyProtection="1">
      <alignment horizontal="center" vertical="center" textRotation="90"/>
    </xf>
    <xf numFmtId="0" fontId="25" fillId="0" borderId="19" xfId="0" applyFont="1" applyBorder="1" applyAlignment="1" applyProtection="1">
      <alignment horizontal="center" vertical="center" textRotation="90"/>
    </xf>
    <xf numFmtId="0" fontId="20" fillId="2" borderId="17" xfId="0" applyFont="1" applyFill="1" applyBorder="1" applyAlignment="1" applyProtection="1">
      <alignment horizontal="left" vertical="center" indent="3"/>
    </xf>
    <xf numFmtId="0" fontId="20" fillId="2" borderId="18" xfId="0" applyFont="1" applyFill="1" applyBorder="1" applyAlignment="1" applyProtection="1">
      <alignment horizontal="left" vertical="center" indent="3"/>
    </xf>
    <xf numFmtId="0" fontId="5" fillId="2" borderId="19" xfId="0" applyFont="1" applyFill="1" applyBorder="1" applyAlignment="1" applyProtection="1">
      <alignment horizontal="center" vertical="center"/>
    </xf>
    <xf numFmtId="0" fontId="0" fillId="3" borderId="7" xfId="0" applyFill="1" applyBorder="1" applyAlignment="1" applyProtection="1">
      <alignment horizontal="center" vertical="center" textRotation="90"/>
    </xf>
    <xf numFmtId="0" fontId="0" fillId="3" borderId="18" xfId="0" applyFill="1" applyBorder="1" applyAlignment="1" applyProtection="1">
      <alignment horizontal="center" vertical="center" textRotation="90"/>
    </xf>
    <xf numFmtId="0" fontId="0" fillId="3" borderId="9" xfId="0" applyFill="1" applyBorder="1" applyAlignment="1" applyProtection="1">
      <alignment horizontal="center" vertical="center" textRotation="90"/>
    </xf>
    <xf numFmtId="0" fontId="19" fillId="0" borderId="0" xfId="0" applyFont="1" applyAlignment="1" applyProtection="1">
      <alignment vertical="center" wrapText="1"/>
    </xf>
    <xf numFmtId="14" fontId="20" fillId="12" borderId="21" xfId="0" applyNumberFormat="1" applyFont="1" applyFill="1" applyBorder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vertical="center"/>
    </xf>
    <xf numFmtId="0" fontId="4" fillId="12" borderId="17" xfId="0" applyFont="1" applyFill="1" applyBorder="1" applyAlignment="1" applyProtection="1">
      <alignment horizontal="left" vertical="center"/>
      <protection locked="0"/>
    </xf>
    <xf numFmtId="0" fontId="4" fillId="12" borderId="19" xfId="0" applyFont="1" applyFill="1" applyBorder="1" applyAlignment="1" applyProtection="1">
      <alignment horizontal="left" vertical="center"/>
      <protection locked="0"/>
    </xf>
    <xf numFmtId="14" fontId="4" fillId="12" borderId="21" xfId="0" applyNumberFormat="1" applyFont="1" applyFill="1" applyBorder="1" applyAlignment="1" applyProtection="1">
      <alignment horizontal="left" vertical="center"/>
      <protection locked="0"/>
    </xf>
    <xf numFmtId="0" fontId="24" fillId="0" borderId="1" xfId="0" applyFont="1" applyBorder="1" applyAlignment="1" applyProtection="1">
      <alignment horizontal="center" vertical="center" textRotation="90"/>
    </xf>
    <xf numFmtId="0" fontId="24" fillId="0" borderId="2" xfId="0" applyFont="1" applyBorder="1" applyAlignment="1" applyProtection="1">
      <alignment horizontal="center" vertical="center" textRotation="90"/>
    </xf>
    <xf numFmtId="0" fontId="24" fillId="0" borderId="3" xfId="0" applyFont="1" applyBorder="1" applyAlignment="1" applyProtection="1">
      <alignment horizontal="center" vertical="center" textRotation="90"/>
    </xf>
    <xf numFmtId="0" fontId="0" fillId="3" borderId="8" xfId="0" applyFill="1" applyBorder="1" applyAlignment="1" applyProtection="1">
      <alignment horizontal="center" vertical="center" textRotation="90"/>
    </xf>
    <xf numFmtId="0" fontId="25" fillId="0" borderId="17" xfId="0" applyFont="1" applyBorder="1" applyAlignment="1" applyProtection="1">
      <alignment horizontal="center" vertical="center" textRotation="90"/>
    </xf>
    <xf numFmtId="0" fontId="1" fillId="0" borderId="0" xfId="0" applyFont="1" applyProtection="1"/>
    <xf numFmtId="0" fontId="2" fillId="0" borderId="0" xfId="0" applyFont="1" applyProtection="1"/>
    <xf numFmtId="0" fontId="3" fillId="0" borderId="0" xfId="0" applyFont="1" applyProtection="1"/>
    <xf numFmtId="0" fontId="3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horizontal="right" vertical="center"/>
    </xf>
    <xf numFmtId="0" fontId="4" fillId="0" borderId="0" xfId="0" applyFont="1" applyProtection="1"/>
    <xf numFmtId="0" fontId="30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textRotation="90"/>
    </xf>
    <xf numFmtId="0" fontId="5" fillId="0" borderId="0" xfId="0" applyFont="1" applyBorder="1" applyProtection="1"/>
    <xf numFmtId="14" fontId="4" fillId="0" borderId="0" xfId="0" applyNumberFormat="1" applyFont="1" applyFill="1" applyBorder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5" fillId="2" borderId="8" xfId="0" applyFont="1" applyFill="1" applyBorder="1" applyAlignment="1" applyProtection="1">
      <alignment vertical="center"/>
    </xf>
    <xf numFmtId="0" fontId="5" fillId="2" borderId="9" xfId="0" applyFont="1" applyFill="1" applyBorder="1" applyAlignment="1" applyProtection="1">
      <alignment vertical="center"/>
    </xf>
    <xf numFmtId="0" fontId="5" fillId="2" borderId="1" xfId="0" applyFont="1" applyFill="1" applyBorder="1" applyAlignment="1" applyProtection="1">
      <alignment vertical="center"/>
    </xf>
    <xf numFmtId="0" fontId="5" fillId="2" borderId="2" xfId="0" applyFont="1" applyFill="1" applyBorder="1" applyAlignment="1" applyProtection="1">
      <alignment vertical="center"/>
    </xf>
    <xf numFmtId="0" fontId="5" fillId="2" borderId="5" xfId="0" applyFont="1" applyFill="1" applyBorder="1" applyAlignment="1" applyProtection="1">
      <alignment vertical="center"/>
    </xf>
    <xf numFmtId="0" fontId="5" fillId="2" borderId="22" xfId="0" applyFont="1" applyFill="1" applyBorder="1" applyAlignment="1" applyProtection="1">
      <alignment vertical="center"/>
    </xf>
    <xf numFmtId="0" fontId="7" fillId="3" borderId="10" xfId="0" applyFont="1" applyFill="1" applyBorder="1" applyProtection="1"/>
    <xf numFmtId="0" fontId="9" fillId="0" borderId="11" xfId="0" applyFont="1" applyBorder="1" applyAlignment="1" applyProtection="1">
      <alignment horizontal="right" wrapText="1"/>
    </xf>
    <xf numFmtId="0" fontId="9" fillId="0" borderId="15" xfId="0" applyFont="1" applyBorder="1" applyAlignment="1" applyProtection="1">
      <alignment horizontal="right" wrapText="1"/>
    </xf>
    <xf numFmtId="0" fontId="9" fillId="0" borderId="11" xfId="0" applyFont="1" applyBorder="1" applyAlignment="1" applyProtection="1">
      <alignment horizontal="right"/>
    </xf>
    <xf numFmtId="0" fontId="1" fillId="0" borderId="0" xfId="0" applyFont="1" applyAlignment="1" applyProtection="1">
      <alignment wrapText="1"/>
    </xf>
    <xf numFmtId="0" fontId="9" fillId="0" borderId="15" xfId="0" applyFont="1" applyBorder="1" applyAlignment="1" applyProtection="1">
      <alignment horizontal="right"/>
    </xf>
    <xf numFmtId="0" fontId="15" fillId="3" borderId="10" xfId="0" applyFont="1" applyFill="1" applyBorder="1" applyProtection="1"/>
    <xf numFmtId="0" fontId="14" fillId="0" borderId="11" xfId="0" applyFont="1" applyBorder="1" applyAlignment="1" applyProtection="1">
      <alignment horizontal="right"/>
    </xf>
    <xf numFmtId="0" fontId="16" fillId="0" borderId="11" xfId="0" applyFont="1" applyBorder="1" applyAlignment="1" applyProtection="1">
      <alignment horizontal="right"/>
    </xf>
    <xf numFmtId="0" fontId="14" fillId="0" borderId="15" xfId="0" applyFont="1" applyBorder="1" applyAlignment="1" applyProtection="1">
      <alignment horizontal="right"/>
    </xf>
    <xf numFmtId="0" fontId="7" fillId="3" borderId="11" xfId="0" applyFont="1" applyFill="1" applyBorder="1" applyProtection="1"/>
    <xf numFmtId="0" fontId="9" fillId="0" borderId="0" xfId="0" applyFont="1" applyAlignment="1" applyProtection="1">
      <alignment horizontal="center"/>
    </xf>
    <xf numFmtId="0" fontId="32" fillId="0" borderId="0" xfId="0" applyFont="1"/>
    <xf numFmtId="0" fontId="33" fillId="0" borderId="0" xfId="0" applyFont="1"/>
    <xf numFmtId="0" fontId="34" fillId="0" borderId="0" xfId="0" applyFont="1"/>
    <xf numFmtId="0" fontId="28" fillId="0" borderId="0" xfId="0" applyFont="1"/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1" applyFont="1"/>
    <xf numFmtId="0" fontId="39" fillId="0" borderId="0" xfId="0" applyFont="1"/>
    <xf numFmtId="0" fontId="40" fillId="0" borderId="0" xfId="1" applyFont="1" applyAlignment="1">
      <alignment horizontal="left"/>
    </xf>
    <xf numFmtId="0" fontId="41" fillId="0" borderId="0" xfId="1" applyFont="1" applyAlignment="1">
      <alignment horizontal="left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265834</xdr:colOff>
      <xdr:row>0</xdr:row>
      <xdr:rowOff>93519</xdr:rowOff>
    </xdr:from>
    <xdr:to>
      <xdr:col>39</xdr:col>
      <xdr:colOff>246608</xdr:colOff>
      <xdr:row>3</xdr:row>
      <xdr:rowOff>100445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DEB580F-8113-4BDD-8B15-2AB8E26627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58134" y="93519"/>
          <a:ext cx="1914349" cy="6399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265834</xdr:colOff>
      <xdr:row>0</xdr:row>
      <xdr:rowOff>93519</xdr:rowOff>
    </xdr:from>
    <xdr:to>
      <xdr:col>41</xdr:col>
      <xdr:colOff>246608</xdr:colOff>
      <xdr:row>2</xdr:row>
      <xdr:rowOff>194896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7EEF3F4-B6E5-4B77-874F-88E2607C5C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58134" y="93519"/>
          <a:ext cx="1914349" cy="6399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775321</xdr:colOff>
      <xdr:row>4</xdr:row>
      <xdr:rowOff>78501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9A8E734-07FD-4EA3-B515-5796EFDD9B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73923" cy="7179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s://www.business-plan-excel.fr/produit/mot-de-passe-feuille-route-excel/" TargetMode="External"/><Relationship Id="rId1" Type="http://schemas.openxmlformats.org/officeDocument/2006/relationships/hyperlink" Target="mailto:contact@business-plan-excel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C547B-6D4A-4B74-A81D-449272CA1056}">
  <sheetPr>
    <pageSetUpPr fitToPage="1"/>
  </sheetPr>
  <dimension ref="B1:AN28"/>
  <sheetViews>
    <sheetView showGridLines="0" tabSelected="1" zoomScaleNormal="100" workbookViewId="0">
      <selection activeCell="D4" sqref="D4"/>
    </sheetView>
  </sheetViews>
  <sheetFormatPr baseColWidth="10" defaultColWidth="11.375" defaultRowHeight="12.5" x14ac:dyDescent="0.2"/>
  <cols>
    <col min="1" max="1" width="1" style="98" customWidth="1"/>
    <col min="2" max="2" width="6.875" style="98" customWidth="1"/>
    <col min="3" max="3" width="34.625" style="98" customWidth="1"/>
    <col min="4" max="4" width="15.625" style="98" customWidth="1"/>
    <col min="5" max="40" width="4.125" style="98" customWidth="1"/>
    <col min="41" max="41" width="1.75" style="98" customWidth="1"/>
    <col min="42" max="16384" width="11.375" style="98"/>
  </cols>
  <sheetData>
    <row r="1" spans="2:40" ht="25.65" x14ac:dyDescent="0.2">
      <c r="B1" s="97" t="s">
        <v>55</v>
      </c>
    </row>
    <row r="3" spans="2:40" ht="11.25" customHeight="1" x14ac:dyDescent="0.2"/>
    <row r="4" spans="2:40" ht="15.75" customHeight="1" x14ac:dyDescent="0.2">
      <c r="C4" s="99" t="s">
        <v>0</v>
      </c>
      <c r="D4" s="94" t="s">
        <v>31</v>
      </c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</row>
    <row r="5" spans="2:40" ht="8.35" customHeight="1" x14ac:dyDescent="0.2">
      <c r="C5" s="101"/>
      <c r="D5" s="102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</row>
    <row r="6" spans="2:40" ht="15.75" customHeight="1" x14ac:dyDescent="0.2">
      <c r="C6" s="99" t="s">
        <v>30</v>
      </c>
      <c r="D6" s="69" t="s">
        <v>32</v>
      </c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</row>
    <row r="7" spans="2:40" ht="8.35" customHeight="1" x14ac:dyDescent="0.2">
      <c r="C7" s="101"/>
      <c r="D7" s="102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</row>
    <row r="8" spans="2:40" ht="15.75" customHeight="1" x14ac:dyDescent="0.2">
      <c r="C8" s="99" t="s">
        <v>29</v>
      </c>
      <c r="D8" s="125">
        <v>45213</v>
      </c>
      <c r="E8" s="126" t="s">
        <v>54</v>
      </c>
      <c r="F8" s="105"/>
      <c r="G8" s="105"/>
      <c r="H8" s="105"/>
      <c r="I8" s="104"/>
      <c r="J8" s="105"/>
      <c r="K8" s="105"/>
      <c r="L8" s="105"/>
      <c r="M8" s="105"/>
      <c r="N8" s="104"/>
      <c r="O8" s="105"/>
      <c r="P8" s="106"/>
      <c r="Q8" s="106"/>
      <c r="R8" s="107"/>
      <c r="S8" s="106"/>
      <c r="T8" s="106"/>
      <c r="U8" s="106"/>
      <c r="V8" s="106"/>
      <c r="W8" s="107"/>
      <c r="X8" s="106"/>
      <c r="Y8" s="106"/>
      <c r="Z8" s="106"/>
      <c r="AA8" s="107"/>
      <c r="AB8" s="106"/>
      <c r="AC8" s="106"/>
      <c r="AD8" s="106"/>
      <c r="AE8" s="106"/>
      <c r="AF8" s="107"/>
      <c r="AG8" s="106"/>
      <c r="AH8" s="106"/>
      <c r="AI8" s="106"/>
      <c r="AJ8" s="107"/>
      <c r="AK8" s="106"/>
      <c r="AL8" s="106"/>
      <c r="AM8" s="106"/>
      <c r="AN8" s="106"/>
    </row>
    <row r="9" spans="2:40" s="108" customFormat="1" ht="60.1" hidden="1" customHeight="1" x14ac:dyDescent="0.2">
      <c r="C9" s="99"/>
      <c r="D9" s="103"/>
      <c r="E9" s="109">
        <f>D8</f>
        <v>45213</v>
      </c>
      <c r="F9" s="109">
        <f>E9+7</f>
        <v>45220</v>
      </c>
      <c r="G9" s="109">
        <f t="shared" ref="G9:AN9" si="0">F9+7</f>
        <v>45227</v>
      </c>
      <c r="H9" s="109">
        <f t="shared" si="0"/>
        <v>45234</v>
      </c>
      <c r="I9" s="109">
        <f t="shared" si="0"/>
        <v>45241</v>
      </c>
      <c r="J9" s="109">
        <f t="shared" si="0"/>
        <v>45248</v>
      </c>
      <c r="K9" s="109">
        <f t="shared" si="0"/>
        <v>45255</v>
      </c>
      <c r="L9" s="109">
        <f t="shared" si="0"/>
        <v>45262</v>
      </c>
      <c r="M9" s="109">
        <f t="shared" si="0"/>
        <v>45269</v>
      </c>
      <c r="N9" s="109">
        <f t="shared" si="0"/>
        <v>45276</v>
      </c>
      <c r="O9" s="109">
        <f t="shared" si="0"/>
        <v>45283</v>
      </c>
      <c r="P9" s="109">
        <f t="shared" si="0"/>
        <v>45290</v>
      </c>
      <c r="Q9" s="109">
        <f t="shared" si="0"/>
        <v>45297</v>
      </c>
      <c r="R9" s="109">
        <f t="shared" si="0"/>
        <v>45304</v>
      </c>
      <c r="S9" s="109">
        <f t="shared" si="0"/>
        <v>45311</v>
      </c>
      <c r="T9" s="109">
        <f t="shared" si="0"/>
        <v>45318</v>
      </c>
      <c r="U9" s="109">
        <f t="shared" si="0"/>
        <v>45325</v>
      </c>
      <c r="V9" s="109">
        <f t="shared" si="0"/>
        <v>45332</v>
      </c>
      <c r="W9" s="109">
        <f t="shared" si="0"/>
        <v>45339</v>
      </c>
      <c r="X9" s="109">
        <f t="shared" si="0"/>
        <v>45346</v>
      </c>
      <c r="Y9" s="109">
        <f t="shared" si="0"/>
        <v>45353</v>
      </c>
      <c r="Z9" s="109">
        <f t="shared" si="0"/>
        <v>45360</v>
      </c>
      <c r="AA9" s="109">
        <f t="shared" si="0"/>
        <v>45367</v>
      </c>
      <c r="AB9" s="109">
        <f t="shared" si="0"/>
        <v>45374</v>
      </c>
      <c r="AC9" s="109">
        <f t="shared" si="0"/>
        <v>45381</v>
      </c>
      <c r="AD9" s="109">
        <f t="shared" si="0"/>
        <v>45388</v>
      </c>
      <c r="AE9" s="109">
        <f t="shared" si="0"/>
        <v>45395</v>
      </c>
      <c r="AF9" s="109">
        <f t="shared" si="0"/>
        <v>45402</v>
      </c>
      <c r="AG9" s="109">
        <f t="shared" si="0"/>
        <v>45409</v>
      </c>
      <c r="AH9" s="109">
        <f t="shared" si="0"/>
        <v>45416</v>
      </c>
      <c r="AI9" s="109">
        <f t="shared" si="0"/>
        <v>45423</v>
      </c>
      <c r="AJ9" s="109">
        <f t="shared" si="0"/>
        <v>45430</v>
      </c>
      <c r="AK9" s="109">
        <f t="shared" si="0"/>
        <v>45437</v>
      </c>
      <c r="AL9" s="109">
        <f t="shared" si="0"/>
        <v>45444</v>
      </c>
      <c r="AM9" s="109">
        <f t="shared" si="0"/>
        <v>45451</v>
      </c>
      <c r="AN9" s="109">
        <f t="shared" si="0"/>
        <v>45458</v>
      </c>
    </row>
    <row r="10" spans="2:40" s="108" customFormat="1" ht="22.5" hidden="1" customHeight="1" x14ac:dyDescent="0.2">
      <c r="B10" s="110"/>
      <c r="E10" s="111">
        <f>_xlfn.ISOWEEKNUM(E9)</f>
        <v>41</v>
      </c>
      <c r="F10" s="111">
        <f t="shared" ref="F10:AN10" si="1">_xlfn.ISOWEEKNUM(F9)</f>
        <v>42</v>
      </c>
      <c r="G10" s="111">
        <f t="shared" si="1"/>
        <v>43</v>
      </c>
      <c r="H10" s="111">
        <f t="shared" si="1"/>
        <v>44</v>
      </c>
      <c r="I10" s="111">
        <f t="shared" si="1"/>
        <v>45</v>
      </c>
      <c r="J10" s="111">
        <f t="shared" si="1"/>
        <v>46</v>
      </c>
      <c r="K10" s="111">
        <f t="shared" si="1"/>
        <v>47</v>
      </c>
      <c r="L10" s="111">
        <f t="shared" si="1"/>
        <v>48</v>
      </c>
      <c r="M10" s="111">
        <f t="shared" si="1"/>
        <v>49</v>
      </c>
      <c r="N10" s="111">
        <f t="shared" si="1"/>
        <v>50</v>
      </c>
      <c r="O10" s="111">
        <f t="shared" si="1"/>
        <v>51</v>
      </c>
      <c r="P10" s="111">
        <f t="shared" si="1"/>
        <v>52</v>
      </c>
      <c r="Q10" s="111">
        <f t="shared" si="1"/>
        <v>1</v>
      </c>
      <c r="R10" s="111">
        <f t="shared" si="1"/>
        <v>2</v>
      </c>
      <c r="S10" s="111">
        <f t="shared" si="1"/>
        <v>3</v>
      </c>
      <c r="T10" s="111">
        <f t="shared" si="1"/>
        <v>4</v>
      </c>
      <c r="U10" s="111">
        <f t="shared" si="1"/>
        <v>5</v>
      </c>
      <c r="V10" s="111">
        <f t="shared" si="1"/>
        <v>6</v>
      </c>
      <c r="W10" s="111">
        <f t="shared" si="1"/>
        <v>7</v>
      </c>
      <c r="X10" s="111">
        <f t="shared" si="1"/>
        <v>8</v>
      </c>
      <c r="Y10" s="111">
        <f t="shared" si="1"/>
        <v>9</v>
      </c>
      <c r="Z10" s="111">
        <f t="shared" si="1"/>
        <v>10</v>
      </c>
      <c r="AA10" s="111">
        <f t="shared" si="1"/>
        <v>11</v>
      </c>
      <c r="AB10" s="111">
        <f t="shared" si="1"/>
        <v>12</v>
      </c>
      <c r="AC10" s="111">
        <f t="shared" si="1"/>
        <v>13</v>
      </c>
      <c r="AD10" s="111">
        <f t="shared" si="1"/>
        <v>14</v>
      </c>
      <c r="AE10" s="111">
        <f t="shared" si="1"/>
        <v>15</v>
      </c>
      <c r="AF10" s="111">
        <f t="shared" si="1"/>
        <v>16</v>
      </c>
      <c r="AG10" s="111">
        <f t="shared" si="1"/>
        <v>17</v>
      </c>
      <c r="AH10" s="111">
        <f t="shared" si="1"/>
        <v>18</v>
      </c>
      <c r="AI10" s="111">
        <f t="shared" si="1"/>
        <v>19</v>
      </c>
      <c r="AJ10" s="111">
        <f t="shared" si="1"/>
        <v>20</v>
      </c>
      <c r="AK10" s="111">
        <f t="shared" si="1"/>
        <v>21</v>
      </c>
      <c r="AL10" s="111">
        <f t="shared" si="1"/>
        <v>22</v>
      </c>
      <c r="AM10" s="111">
        <f t="shared" si="1"/>
        <v>23</v>
      </c>
      <c r="AN10" s="111">
        <f t="shared" si="1"/>
        <v>24</v>
      </c>
    </row>
    <row r="11" spans="2:40" s="108" customFormat="1" ht="13.5" customHeight="1" x14ac:dyDescent="0.2">
      <c r="B11" s="110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  <c r="AK11" s="111"/>
      <c r="AL11" s="111"/>
      <c r="AM11" s="111"/>
      <c r="AN11" s="111"/>
    </row>
    <row r="12" spans="2:40" ht="38.950000000000003" customHeight="1" x14ac:dyDescent="0.2">
      <c r="B12" s="110"/>
      <c r="E12" s="112">
        <f>YEAR(E9)</f>
        <v>2023</v>
      </c>
      <c r="F12" s="113" t="str">
        <f>IF(YEAR(F9)=YEAR(E9),"",YEAR(F9))</f>
        <v/>
      </c>
      <c r="G12" s="113" t="str">
        <f t="shared" ref="G12:AN12" si="2">IF(YEAR(G9)=YEAR(F9),"",YEAR(G9))</f>
        <v/>
      </c>
      <c r="H12" s="113" t="str">
        <f t="shared" si="2"/>
        <v/>
      </c>
      <c r="I12" s="113" t="str">
        <f t="shared" si="2"/>
        <v/>
      </c>
      <c r="J12" s="113" t="str">
        <f t="shared" si="2"/>
        <v/>
      </c>
      <c r="K12" s="113" t="str">
        <f t="shared" si="2"/>
        <v/>
      </c>
      <c r="L12" s="113" t="str">
        <f t="shared" si="2"/>
        <v/>
      </c>
      <c r="M12" s="113" t="str">
        <f t="shared" si="2"/>
        <v/>
      </c>
      <c r="N12" s="113" t="str">
        <f t="shared" si="2"/>
        <v/>
      </c>
      <c r="O12" s="113" t="str">
        <f t="shared" si="2"/>
        <v/>
      </c>
      <c r="P12" s="113" t="str">
        <f t="shared" si="2"/>
        <v/>
      </c>
      <c r="Q12" s="113">
        <f t="shared" si="2"/>
        <v>2024</v>
      </c>
      <c r="R12" s="113" t="str">
        <f t="shared" si="2"/>
        <v/>
      </c>
      <c r="S12" s="113" t="str">
        <f t="shared" si="2"/>
        <v/>
      </c>
      <c r="T12" s="113" t="str">
        <f t="shared" si="2"/>
        <v/>
      </c>
      <c r="U12" s="113" t="str">
        <f t="shared" si="2"/>
        <v/>
      </c>
      <c r="V12" s="113" t="str">
        <f t="shared" si="2"/>
        <v/>
      </c>
      <c r="W12" s="113" t="str">
        <f t="shared" si="2"/>
        <v/>
      </c>
      <c r="X12" s="113" t="str">
        <f t="shared" si="2"/>
        <v/>
      </c>
      <c r="Y12" s="113" t="str">
        <f t="shared" si="2"/>
        <v/>
      </c>
      <c r="Z12" s="113" t="str">
        <f t="shared" si="2"/>
        <v/>
      </c>
      <c r="AA12" s="113" t="str">
        <f t="shared" si="2"/>
        <v/>
      </c>
      <c r="AB12" s="113" t="str">
        <f t="shared" si="2"/>
        <v/>
      </c>
      <c r="AC12" s="113" t="str">
        <f t="shared" si="2"/>
        <v/>
      </c>
      <c r="AD12" s="113" t="str">
        <f t="shared" si="2"/>
        <v/>
      </c>
      <c r="AE12" s="113" t="str">
        <f t="shared" si="2"/>
        <v/>
      </c>
      <c r="AF12" s="113" t="str">
        <f t="shared" si="2"/>
        <v/>
      </c>
      <c r="AG12" s="113" t="str">
        <f t="shared" si="2"/>
        <v/>
      </c>
      <c r="AH12" s="113" t="str">
        <f t="shared" si="2"/>
        <v/>
      </c>
      <c r="AI12" s="113" t="str">
        <f t="shared" si="2"/>
        <v/>
      </c>
      <c r="AJ12" s="113" t="str">
        <f t="shared" si="2"/>
        <v/>
      </c>
      <c r="AK12" s="113" t="str">
        <f t="shared" si="2"/>
        <v/>
      </c>
      <c r="AL12" s="113" t="str">
        <f t="shared" si="2"/>
        <v/>
      </c>
      <c r="AM12" s="113" t="str">
        <f t="shared" si="2"/>
        <v/>
      </c>
      <c r="AN12" s="114" t="str">
        <f t="shared" si="2"/>
        <v/>
      </c>
    </row>
    <row r="13" spans="2:40" ht="38.950000000000003" customHeight="1" x14ac:dyDescent="0.2">
      <c r="B13" s="110"/>
      <c r="E13" s="115" t="str">
        <f>TEXT(E9,"mmm")</f>
        <v>oct</v>
      </c>
      <c r="F13" s="116" t="str">
        <f>IF(TEXT(E9,"mmm")=TEXT(F9,"mmm"),"",TEXT(F9,"mmm"))</f>
        <v/>
      </c>
      <c r="G13" s="116" t="str">
        <f t="shared" ref="G13:AN13" si="3">IF(TEXT(F9,"mmm")=TEXT(G9,"mmm"),"",TEXT(G9,"mmm"))</f>
        <v/>
      </c>
      <c r="H13" s="116" t="str">
        <f t="shared" si="3"/>
        <v>nov</v>
      </c>
      <c r="I13" s="116" t="str">
        <f t="shared" si="3"/>
        <v/>
      </c>
      <c r="J13" s="116" t="str">
        <f t="shared" si="3"/>
        <v/>
      </c>
      <c r="K13" s="116" t="str">
        <f t="shared" si="3"/>
        <v/>
      </c>
      <c r="L13" s="116" t="str">
        <f t="shared" si="3"/>
        <v>déc</v>
      </c>
      <c r="M13" s="116" t="str">
        <f t="shared" si="3"/>
        <v/>
      </c>
      <c r="N13" s="116" t="str">
        <f t="shared" si="3"/>
        <v/>
      </c>
      <c r="O13" s="116" t="str">
        <f t="shared" si="3"/>
        <v/>
      </c>
      <c r="P13" s="116" t="str">
        <f t="shared" si="3"/>
        <v/>
      </c>
      <c r="Q13" s="116" t="str">
        <f t="shared" si="3"/>
        <v>janv</v>
      </c>
      <c r="R13" s="116" t="str">
        <f t="shared" si="3"/>
        <v/>
      </c>
      <c r="S13" s="116" t="str">
        <f t="shared" si="3"/>
        <v/>
      </c>
      <c r="T13" s="116" t="str">
        <f t="shared" si="3"/>
        <v/>
      </c>
      <c r="U13" s="116" t="str">
        <f t="shared" si="3"/>
        <v>févr</v>
      </c>
      <c r="V13" s="116" t="str">
        <f t="shared" si="3"/>
        <v/>
      </c>
      <c r="W13" s="116" t="str">
        <f t="shared" si="3"/>
        <v/>
      </c>
      <c r="X13" s="116" t="str">
        <f t="shared" si="3"/>
        <v/>
      </c>
      <c r="Y13" s="116" t="str">
        <f t="shared" si="3"/>
        <v>mars</v>
      </c>
      <c r="Z13" s="116" t="str">
        <f t="shared" si="3"/>
        <v/>
      </c>
      <c r="AA13" s="116" t="str">
        <f t="shared" si="3"/>
        <v/>
      </c>
      <c r="AB13" s="116" t="str">
        <f t="shared" si="3"/>
        <v/>
      </c>
      <c r="AC13" s="116" t="str">
        <f t="shared" si="3"/>
        <v/>
      </c>
      <c r="AD13" s="116" t="str">
        <f t="shared" si="3"/>
        <v>avr</v>
      </c>
      <c r="AE13" s="116" t="str">
        <f t="shared" si="3"/>
        <v/>
      </c>
      <c r="AF13" s="116" t="str">
        <f t="shared" si="3"/>
        <v/>
      </c>
      <c r="AG13" s="116" t="str">
        <f t="shared" si="3"/>
        <v/>
      </c>
      <c r="AH13" s="116" t="str">
        <f t="shared" si="3"/>
        <v>mai</v>
      </c>
      <c r="AI13" s="116" t="str">
        <f t="shared" si="3"/>
        <v/>
      </c>
      <c r="AJ13" s="116" t="str">
        <f t="shared" si="3"/>
        <v/>
      </c>
      <c r="AK13" s="116" t="str">
        <f t="shared" si="3"/>
        <v/>
      </c>
      <c r="AL13" s="116" t="str">
        <f t="shared" si="3"/>
        <v>juin</v>
      </c>
      <c r="AM13" s="116" t="str">
        <f t="shared" si="3"/>
        <v/>
      </c>
      <c r="AN13" s="117" t="str">
        <f t="shared" si="3"/>
        <v/>
      </c>
    </row>
    <row r="14" spans="2:40" ht="49.5" customHeight="1" x14ac:dyDescent="0.2">
      <c r="B14" s="118" t="s">
        <v>35</v>
      </c>
      <c r="C14" s="119"/>
      <c r="D14" s="120"/>
      <c r="E14" s="121" t="str">
        <f>"Sem. "&amp;E10</f>
        <v>Sem. 41</v>
      </c>
      <c r="F14" s="122" t="str">
        <f t="shared" ref="F14:AN14" si="4">"Sem. "&amp;F10</f>
        <v>Sem. 42</v>
      </c>
      <c r="G14" s="122" t="str">
        <f t="shared" si="4"/>
        <v>Sem. 43</v>
      </c>
      <c r="H14" s="122" t="str">
        <f t="shared" si="4"/>
        <v>Sem. 44</v>
      </c>
      <c r="I14" s="122" t="str">
        <f t="shared" si="4"/>
        <v>Sem. 45</v>
      </c>
      <c r="J14" s="122" t="str">
        <f t="shared" si="4"/>
        <v>Sem. 46</v>
      </c>
      <c r="K14" s="122" t="str">
        <f t="shared" si="4"/>
        <v>Sem. 47</v>
      </c>
      <c r="L14" s="122" t="str">
        <f t="shared" si="4"/>
        <v>Sem. 48</v>
      </c>
      <c r="M14" s="122" t="str">
        <f t="shared" si="4"/>
        <v>Sem. 49</v>
      </c>
      <c r="N14" s="122" t="str">
        <f t="shared" si="4"/>
        <v>Sem. 50</v>
      </c>
      <c r="O14" s="122" t="str">
        <f t="shared" si="4"/>
        <v>Sem. 51</v>
      </c>
      <c r="P14" s="122" t="str">
        <f t="shared" si="4"/>
        <v>Sem. 52</v>
      </c>
      <c r="Q14" s="122" t="str">
        <f t="shared" si="4"/>
        <v>Sem. 1</v>
      </c>
      <c r="R14" s="122" t="str">
        <f t="shared" si="4"/>
        <v>Sem. 2</v>
      </c>
      <c r="S14" s="122" t="str">
        <f t="shared" si="4"/>
        <v>Sem. 3</v>
      </c>
      <c r="T14" s="122" t="str">
        <f t="shared" si="4"/>
        <v>Sem. 4</v>
      </c>
      <c r="U14" s="122" t="str">
        <f t="shared" si="4"/>
        <v>Sem. 5</v>
      </c>
      <c r="V14" s="122" t="str">
        <f t="shared" si="4"/>
        <v>Sem. 6</v>
      </c>
      <c r="W14" s="122" t="str">
        <f t="shared" si="4"/>
        <v>Sem. 7</v>
      </c>
      <c r="X14" s="122" t="str">
        <f t="shared" si="4"/>
        <v>Sem. 8</v>
      </c>
      <c r="Y14" s="122" t="str">
        <f t="shared" si="4"/>
        <v>Sem. 9</v>
      </c>
      <c r="Z14" s="122" t="str">
        <f t="shared" si="4"/>
        <v>Sem. 10</v>
      </c>
      <c r="AA14" s="122" t="str">
        <f t="shared" si="4"/>
        <v>Sem. 11</v>
      </c>
      <c r="AB14" s="122" t="str">
        <f t="shared" si="4"/>
        <v>Sem. 12</v>
      </c>
      <c r="AC14" s="122" t="str">
        <f t="shared" si="4"/>
        <v>Sem. 13</v>
      </c>
      <c r="AD14" s="122" t="str">
        <f t="shared" si="4"/>
        <v>Sem. 14</v>
      </c>
      <c r="AE14" s="122" t="str">
        <f t="shared" si="4"/>
        <v>Sem. 15</v>
      </c>
      <c r="AF14" s="122" t="str">
        <f t="shared" si="4"/>
        <v>Sem. 16</v>
      </c>
      <c r="AG14" s="122" t="str">
        <f t="shared" si="4"/>
        <v>Sem. 17</v>
      </c>
      <c r="AH14" s="122" t="str">
        <f t="shared" si="4"/>
        <v>Sem. 18</v>
      </c>
      <c r="AI14" s="122" t="str">
        <f t="shared" si="4"/>
        <v>Sem. 19</v>
      </c>
      <c r="AJ14" s="122" t="str">
        <f t="shared" si="4"/>
        <v>Sem. 20</v>
      </c>
      <c r="AK14" s="122" t="str">
        <f t="shared" si="4"/>
        <v>Sem. 21</v>
      </c>
      <c r="AL14" s="122" t="str">
        <f t="shared" si="4"/>
        <v>Sem. 22</v>
      </c>
      <c r="AM14" s="122" t="str">
        <f t="shared" si="4"/>
        <v>Sem. 23</v>
      </c>
      <c r="AN14" s="123" t="str">
        <f t="shared" si="4"/>
        <v>Sem. 24</v>
      </c>
    </row>
    <row r="15" spans="2:40" ht="25.45" customHeight="1" x14ac:dyDescent="0.2">
      <c r="B15" s="70" t="s">
        <v>34</v>
      </c>
      <c r="C15" s="95" t="s">
        <v>33</v>
      </c>
      <c r="D15" s="96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80"/>
    </row>
    <row r="16" spans="2:40" s="100" customFormat="1" ht="25.45" customHeight="1" x14ac:dyDescent="0.2">
      <c r="B16" s="71"/>
      <c r="C16" s="72" t="s">
        <v>38</v>
      </c>
      <c r="D16" s="73"/>
      <c r="E16" s="81"/>
      <c r="F16" s="78"/>
      <c r="G16" s="78"/>
      <c r="H16" s="78"/>
      <c r="I16" s="78"/>
      <c r="J16" s="78"/>
      <c r="K16" s="78"/>
      <c r="L16" s="78" t="s">
        <v>49</v>
      </c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3"/>
    </row>
    <row r="17" spans="2:40" s="100" customFormat="1" ht="25.45" customHeight="1" x14ac:dyDescent="0.2">
      <c r="B17" s="71"/>
      <c r="C17" s="72" t="s">
        <v>36</v>
      </c>
      <c r="D17" s="73"/>
      <c r="E17" s="81"/>
      <c r="F17" s="82"/>
      <c r="G17" s="82"/>
      <c r="H17" s="82"/>
      <c r="I17" s="82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 t="s">
        <v>50</v>
      </c>
      <c r="U17" s="78"/>
      <c r="V17" s="78"/>
      <c r="W17" s="78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3"/>
    </row>
    <row r="18" spans="2:40" s="100" customFormat="1" ht="25.45" customHeight="1" x14ac:dyDescent="0.2">
      <c r="B18" s="74"/>
      <c r="C18" s="75" t="s">
        <v>39</v>
      </c>
      <c r="D18" s="76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5"/>
      <c r="V18" s="85" t="s">
        <v>51</v>
      </c>
      <c r="W18" s="85"/>
      <c r="X18" s="85"/>
      <c r="Y18" s="85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6"/>
    </row>
    <row r="19" spans="2:40" ht="25.45" customHeight="1" x14ac:dyDescent="0.2">
      <c r="B19" s="70" t="s">
        <v>37</v>
      </c>
      <c r="C19" s="95" t="s">
        <v>40</v>
      </c>
      <c r="D19" s="96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8"/>
    </row>
    <row r="20" spans="2:40" s="100" customFormat="1" ht="25.45" customHeight="1" x14ac:dyDescent="0.2">
      <c r="B20" s="77"/>
      <c r="C20" s="72" t="s">
        <v>41</v>
      </c>
      <c r="D20" s="73"/>
      <c r="E20" s="81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9"/>
      <c r="V20" s="89"/>
      <c r="W20" s="89"/>
      <c r="X20" s="89"/>
      <c r="Y20" s="89"/>
      <c r="Z20" s="89" t="s">
        <v>52</v>
      </c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3"/>
    </row>
    <row r="21" spans="2:40" s="100" customFormat="1" ht="25.45" customHeight="1" x14ac:dyDescent="0.2">
      <c r="B21" s="77"/>
      <c r="C21" s="72" t="s">
        <v>44</v>
      </c>
      <c r="D21" s="73"/>
      <c r="E21" s="81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9"/>
      <c r="AA21" s="89"/>
      <c r="AB21" s="89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3"/>
    </row>
    <row r="22" spans="2:40" s="100" customFormat="1" ht="25.45" customHeight="1" x14ac:dyDescent="0.2">
      <c r="B22" s="74"/>
      <c r="C22" s="75" t="s">
        <v>45</v>
      </c>
      <c r="D22" s="76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90"/>
      <c r="AD22" s="90"/>
      <c r="AE22" s="90"/>
      <c r="AF22" s="90"/>
      <c r="AG22" s="90"/>
      <c r="AH22" s="84"/>
      <c r="AI22" s="84"/>
      <c r="AJ22" s="84"/>
      <c r="AK22" s="84"/>
      <c r="AL22" s="84"/>
      <c r="AM22" s="84"/>
      <c r="AN22" s="91"/>
    </row>
    <row r="23" spans="2:40" ht="25.45" customHeight="1" x14ac:dyDescent="0.2">
      <c r="B23" s="70" t="s">
        <v>43</v>
      </c>
      <c r="C23" s="95" t="s">
        <v>42</v>
      </c>
      <c r="D23" s="96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8"/>
    </row>
    <row r="24" spans="2:40" s="100" customFormat="1" ht="25.45" customHeight="1" x14ac:dyDescent="0.2">
      <c r="B24" s="77"/>
      <c r="C24" s="72" t="s">
        <v>48</v>
      </c>
      <c r="D24" s="73"/>
      <c r="E24" s="81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92"/>
      <c r="Z24" s="92"/>
      <c r="AA24" s="92"/>
      <c r="AB24" s="92"/>
      <c r="AC24" s="92"/>
      <c r="AD24" s="92"/>
      <c r="AE24" s="92"/>
      <c r="AF24" s="92"/>
      <c r="AG24" s="82"/>
      <c r="AH24" s="82"/>
      <c r="AI24" s="82"/>
      <c r="AJ24" s="82"/>
      <c r="AK24" s="82"/>
      <c r="AL24" s="82"/>
      <c r="AM24" s="82"/>
      <c r="AN24" s="83"/>
    </row>
    <row r="25" spans="2:40" s="100" customFormat="1" ht="25.45" customHeight="1" x14ac:dyDescent="0.2">
      <c r="B25" s="77"/>
      <c r="C25" s="72" t="s">
        <v>47</v>
      </c>
      <c r="D25" s="73"/>
      <c r="E25" s="81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83"/>
    </row>
    <row r="26" spans="2:40" s="124" customFormat="1" ht="25.45" customHeight="1" x14ac:dyDescent="0.2">
      <c r="B26" s="74"/>
      <c r="C26" s="75" t="s">
        <v>46</v>
      </c>
      <c r="D26" s="76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93" t="s">
        <v>53</v>
      </c>
      <c r="AK26" s="84"/>
      <c r="AL26" s="84"/>
      <c r="AM26" s="84"/>
      <c r="AN26" s="91"/>
    </row>
    <row r="28" spans="2:40" x14ac:dyDescent="0.2">
      <c r="C28" s="141" t="s">
        <v>59</v>
      </c>
    </row>
  </sheetData>
  <sheetProtection algorithmName="SHA-512" hashValue="H9hpOEmTInCc7WM+x4DiXjosIMr0sxO5bKrD83QoaITzUEjCXZaylFaVn29y0ZkYON1kzvCQIagd1JSFMxyoQA==" saltValue="sDh6mfl1u0yelyu2sLbVCg==" spinCount="100000" sheet="1" formatCells="0" insertColumns="0" insertRows="0" deleteColumns="0" deleteRows="0" selectLockedCells="1"/>
  <mergeCells count="4">
    <mergeCell ref="C19:D19"/>
    <mergeCell ref="C23:D23"/>
    <mergeCell ref="B14:C14"/>
    <mergeCell ref="C15:D15"/>
  </mergeCells>
  <dataValidations count="1">
    <dataValidation type="date" allowBlank="1" showInputMessage="1" showErrorMessage="1" sqref="D8:D9" xr:uid="{00D19237-F6F4-45F3-AF88-11C634F1F8DD}">
      <formula1>1</formula1>
      <formula2>511342</formula2>
    </dataValidation>
  </dataValidations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6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F3790-6E30-4EB3-A88D-AC530544EDE2}">
  <sheetPr>
    <pageSetUpPr fitToPage="1"/>
  </sheetPr>
  <dimension ref="B1:AP41"/>
  <sheetViews>
    <sheetView showGridLines="0" zoomScaleNormal="100" workbookViewId="0">
      <selection activeCell="D3" sqref="D3:E3"/>
    </sheetView>
  </sheetViews>
  <sheetFormatPr baseColWidth="10" defaultColWidth="11.375" defaultRowHeight="12.5" x14ac:dyDescent="0.2"/>
  <cols>
    <col min="1" max="1" width="1" style="135" customWidth="1"/>
    <col min="2" max="2" width="6.875" style="135" customWidth="1"/>
    <col min="3" max="3" width="37.25" style="135" customWidth="1"/>
    <col min="4" max="4" width="28.875" style="135" customWidth="1"/>
    <col min="5" max="5" width="13.25" style="135" customWidth="1"/>
    <col min="6" max="6" width="15.625" style="135" customWidth="1"/>
    <col min="7" max="42" width="4.125" style="135" customWidth="1"/>
    <col min="43" max="43" width="1.75" style="135" customWidth="1"/>
    <col min="44" max="16384" width="11.375" style="135"/>
  </cols>
  <sheetData>
    <row r="1" spans="2:42" ht="25.65" x14ac:dyDescent="0.4">
      <c r="B1" s="136" t="s">
        <v>28</v>
      </c>
    </row>
    <row r="2" spans="2:42" ht="16.649999999999999" customHeight="1" x14ac:dyDescent="0.2"/>
    <row r="3" spans="2:42" ht="18" x14ac:dyDescent="0.3">
      <c r="B3" s="137"/>
      <c r="C3" s="138" t="s">
        <v>56</v>
      </c>
      <c r="D3" s="127"/>
      <c r="E3" s="128"/>
      <c r="K3" s="126" t="s">
        <v>59</v>
      </c>
    </row>
    <row r="4" spans="2:42" x14ac:dyDescent="0.2">
      <c r="C4" s="139"/>
      <c r="D4" s="98"/>
      <c r="E4" s="98"/>
    </row>
    <row r="5" spans="2:42" ht="18.7" customHeight="1" x14ac:dyDescent="0.25">
      <c r="B5" s="140"/>
      <c r="C5" s="138" t="s">
        <v>57</v>
      </c>
      <c r="D5" s="129">
        <v>45200</v>
      </c>
      <c r="E5" s="141" t="s">
        <v>58</v>
      </c>
      <c r="G5" s="142"/>
      <c r="H5" s="143"/>
      <c r="I5" s="143"/>
      <c r="J5" s="143"/>
      <c r="K5" s="142"/>
      <c r="L5" s="143"/>
      <c r="M5" s="143"/>
      <c r="N5" s="143"/>
      <c r="O5" s="143"/>
      <c r="P5" s="142"/>
      <c r="Q5" s="143"/>
      <c r="R5" s="143"/>
      <c r="S5" s="143"/>
      <c r="T5" s="142"/>
      <c r="U5" s="143"/>
      <c r="V5" s="143"/>
      <c r="W5" s="143"/>
      <c r="X5" s="143"/>
      <c r="Y5" s="142"/>
      <c r="Z5" s="143"/>
      <c r="AA5" s="143"/>
      <c r="AB5" s="143"/>
      <c r="AC5" s="142"/>
      <c r="AD5" s="143"/>
      <c r="AE5" s="143"/>
      <c r="AF5" s="143"/>
      <c r="AG5" s="143"/>
      <c r="AH5" s="142"/>
      <c r="AI5" s="143"/>
      <c r="AJ5" s="143"/>
      <c r="AK5" s="143"/>
      <c r="AL5" s="142"/>
      <c r="AM5" s="143"/>
      <c r="AN5" s="143"/>
      <c r="AO5" s="143"/>
      <c r="AP5" s="143"/>
    </row>
    <row r="6" spans="2:42" ht="18.7" customHeight="1" x14ac:dyDescent="0.25">
      <c r="B6" s="140"/>
      <c r="C6" s="138"/>
      <c r="D6" s="144"/>
      <c r="E6" s="141"/>
      <c r="G6" s="142"/>
      <c r="H6" s="143"/>
      <c r="I6" s="143"/>
      <c r="J6" s="143"/>
      <c r="K6" s="142"/>
      <c r="L6" s="143"/>
      <c r="M6" s="143"/>
      <c r="N6" s="143"/>
      <c r="O6" s="143"/>
      <c r="P6" s="142"/>
      <c r="Q6" s="143"/>
      <c r="R6" s="143"/>
      <c r="S6" s="143"/>
      <c r="T6" s="142"/>
      <c r="U6" s="143"/>
      <c r="V6" s="143"/>
      <c r="W6" s="143"/>
      <c r="X6" s="143"/>
      <c r="Y6" s="142"/>
      <c r="Z6" s="143"/>
      <c r="AA6" s="143"/>
      <c r="AB6" s="143"/>
      <c r="AC6" s="142"/>
      <c r="AD6" s="143"/>
      <c r="AE6" s="143"/>
      <c r="AF6" s="143"/>
      <c r="AG6" s="143"/>
      <c r="AH6" s="142"/>
      <c r="AI6" s="143"/>
      <c r="AJ6" s="143"/>
      <c r="AK6" s="143"/>
      <c r="AL6" s="142"/>
      <c r="AM6" s="143"/>
      <c r="AN6" s="143"/>
      <c r="AO6" s="143"/>
      <c r="AP6" s="143"/>
    </row>
    <row r="7" spans="2:42" ht="49.15" hidden="1" x14ac:dyDescent="0.25">
      <c r="B7" s="140"/>
      <c r="C7" s="138"/>
      <c r="D7" s="144"/>
      <c r="G7" s="109">
        <f>D5</f>
        <v>45200</v>
      </c>
      <c r="H7" s="109">
        <f>G7+7</f>
        <v>45207</v>
      </c>
      <c r="I7" s="109">
        <f t="shared" ref="I7:AP7" si="0">H7+7</f>
        <v>45214</v>
      </c>
      <c r="J7" s="109">
        <f t="shared" si="0"/>
        <v>45221</v>
      </c>
      <c r="K7" s="109">
        <f t="shared" si="0"/>
        <v>45228</v>
      </c>
      <c r="L7" s="109">
        <f t="shared" si="0"/>
        <v>45235</v>
      </c>
      <c r="M7" s="109">
        <f t="shared" si="0"/>
        <v>45242</v>
      </c>
      <c r="N7" s="109">
        <f t="shared" si="0"/>
        <v>45249</v>
      </c>
      <c r="O7" s="109">
        <f t="shared" si="0"/>
        <v>45256</v>
      </c>
      <c r="P7" s="109">
        <f t="shared" si="0"/>
        <v>45263</v>
      </c>
      <c r="Q7" s="109">
        <f t="shared" si="0"/>
        <v>45270</v>
      </c>
      <c r="R7" s="109">
        <f t="shared" si="0"/>
        <v>45277</v>
      </c>
      <c r="S7" s="109">
        <f t="shared" si="0"/>
        <v>45284</v>
      </c>
      <c r="T7" s="109">
        <f t="shared" si="0"/>
        <v>45291</v>
      </c>
      <c r="U7" s="109">
        <f t="shared" si="0"/>
        <v>45298</v>
      </c>
      <c r="V7" s="109">
        <f t="shared" si="0"/>
        <v>45305</v>
      </c>
      <c r="W7" s="109">
        <f t="shared" si="0"/>
        <v>45312</v>
      </c>
      <c r="X7" s="109">
        <f t="shared" si="0"/>
        <v>45319</v>
      </c>
      <c r="Y7" s="109">
        <f t="shared" si="0"/>
        <v>45326</v>
      </c>
      <c r="Z7" s="109">
        <f t="shared" si="0"/>
        <v>45333</v>
      </c>
      <c r="AA7" s="109">
        <f t="shared" si="0"/>
        <v>45340</v>
      </c>
      <c r="AB7" s="109">
        <f t="shared" si="0"/>
        <v>45347</v>
      </c>
      <c r="AC7" s="109">
        <f t="shared" si="0"/>
        <v>45354</v>
      </c>
      <c r="AD7" s="109">
        <f t="shared" si="0"/>
        <v>45361</v>
      </c>
      <c r="AE7" s="109">
        <f t="shared" si="0"/>
        <v>45368</v>
      </c>
      <c r="AF7" s="109">
        <f t="shared" si="0"/>
        <v>45375</v>
      </c>
      <c r="AG7" s="109">
        <f t="shared" si="0"/>
        <v>45382</v>
      </c>
      <c r="AH7" s="109">
        <f t="shared" si="0"/>
        <v>45389</v>
      </c>
      <c r="AI7" s="109">
        <f t="shared" si="0"/>
        <v>45396</v>
      </c>
      <c r="AJ7" s="109">
        <f t="shared" si="0"/>
        <v>45403</v>
      </c>
      <c r="AK7" s="109">
        <f t="shared" si="0"/>
        <v>45410</v>
      </c>
      <c r="AL7" s="109">
        <f t="shared" si="0"/>
        <v>45417</v>
      </c>
      <c r="AM7" s="109">
        <f t="shared" si="0"/>
        <v>45424</v>
      </c>
      <c r="AN7" s="109">
        <f t="shared" si="0"/>
        <v>45431</v>
      </c>
      <c r="AO7" s="109">
        <f t="shared" si="0"/>
        <v>45438</v>
      </c>
      <c r="AP7" s="109">
        <f t="shared" si="0"/>
        <v>45445</v>
      </c>
    </row>
    <row r="8" spans="2:42" ht="18.7" hidden="1" customHeight="1" x14ac:dyDescent="0.25">
      <c r="B8" s="140"/>
      <c r="C8" s="138"/>
      <c r="D8" s="144"/>
      <c r="G8" s="111">
        <f>_xlfn.ISOWEEKNUM(G7)</f>
        <v>39</v>
      </c>
      <c r="H8" s="111">
        <f t="shared" ref="H8:AP8" si="1">_xlfn.ISOWEEKNUM(H7)</f>
        <v>40</v>
      </c>
      <c r="I8" s="111">
        <f t="shared" si="1"/>
        <v>41</v>
      </c>
      <c r="J8" s="111">
        <f t="shared" si="1"/>
        <v>42</v>
      </c>
      <c r="K8" s="111">
        <f t="shared" si="1"/>
        <v>43</v>
      </c>
      <c r="L8" s="111">
        <f t="shared" si="1"/>
        <v>44</v>
      </c>
      <c r="M8" s="111">
        <f t="shared" si="1"/>
        <v>45</v>
      </c>
      <c r="N8" s="111">
        <f t="shared" si="1"/>
        <v>46</v>
      </c>
      <c r="O8" s="111">
        <f t="shared" si="1"/>
        <v>47</v>
      </c>
      <c r="P8" s="111">
        <f t="shared" si="1"/>
        <v>48</v>
      </c>
      <c r="Q8" s="111">
        <f t="shared" si="1"/>
        <v>49</v>
      </c>
      <c r="R8" s="111">
        <f t="shared" si="1"/>
        <v>50</v>
      </c>
      <c r="S8" s="111">
        <f t="shared" si="1"/>
        <v>51</v>
      </c>
      <c r="T8" s="111">
        <f t="shared" si="1"/>
        <v>52</v>
      </c>
      <c r="U8" s="111">
        <f t="shared" si="1"/>
        <v>1</v>
      </c>
      <c r="V8" s="111">
        <f t="shared" si="1"/>
        <v>2</v>
      </c>
      <c r="W8" s="111">
        <f t="shared" si="1"/>
        <v>3</v>
      </c>
      <c r="X8" s="111">
        <f t="shared" si="1"/>
        <v>4</v>
      </c>
      <c r="Y8" s="111">
        <f t="shared" si="1"/>
        <v>5</v>
      </c>
      <c r="Z8" s="111">
        <f t="shared" si="1"/>
        <v>6</v>
      </c>
      <c r="AA8" s="111">
        <f t="shared" si="1"/>
        <v>7</v>
      </c>
      <c r="AB8" s="111">
        <f t="shared" si="1"/>
        <v>8</v>
      </c>
      <c r="AC8" s="111">
        <f t="shared" si="1"/>
        <v>9</v>
      </c>
      <c r="AD8" s="111">
        <f t="shared" si="1"/>
        <v>10</v>
      </c>
      <c r="AE8" s="111">
        <f t="shared" si="1"/>
        <v>11</v>
      </c>
      <c r="AF8" s="111">
        <f t="shared" si="1"/>
        <v>12</v>
      </c>
      <c r="AG8" s="111">
        <f t="shared" si="1"/>
        <v>13</v>
      </c>
      <c r="AH8" s="111">
        <f t="shared" si="1"/>
        <v>14</v>
      </c>
      <c r="AI8" s="111">
        <f t="shared" si="1"/>
        <v>15</v>
      </c>
      <c r="AJ8" s="111">
        <f t="shared" si="1"/>
        <v>16</v>
      </c>
      <c r="AK8" s="111">
        <f t="shared" si="1"/>
        <v>17</v>
      </c>
      <c r="AL8" s="111">
        <f t="shared" si="1"/>
        <v>18</v>
      </c>
      <c r="AM8" s="111">
        <f t="shared" si="1"/>
        <v>19</v>
      </c>
      <c r="AN8" s="111">
        <f t="shared" si="1"/>
        <v>20</v>
      </c>
      <c r="AO8" s="111">
        <f t="shared" si="1"/>
        <v>21</v>
      </c>
      <c r="AP8" s="111">
        <f t="shared" si="1"/>
        <v>22</v>
      </c>
    </row>
    <row r="9" spans="2:42" ht="53.35" customHeight="1" x14ac:dyDescent="0.2">
      <c r="B9" s="145"/>
      <c r="G9" s="130">
        <f>YEAR(G7)</f>
        <v>2023</v>
      </c>
      <c r="H9" s="131" t="str">
        <f>IF(YEAR(H7)=YEAR(G7),"",YEAR(H7))</f>
        <v/>
      </c>
      <c r="I9" s="131" t="str">
        <f t="shared" ref="I9:AP9" si="2">IF(YEAR(I7)=YEAR(H7),"",YEAR(I7))</f>
        <v/>
      </c>
      <c r="J9" s="131" t="str">
        <f t="shared" si="2"/>
        <v/>
      </c>
      <c r="K9" s="131" t="str">
        <f t="shared" si="2"/>
        <v/>
      </c>
      <c r="L9" s="131" t="str">
        <f t="shared" si="2"/>
        <v/>
      </c>
      <c r="M9" s="131" t="str">
        <f t="shared" si="2"/>
        <v/>
      </c>
      <c r="N9" s="131" t="str">
        <f t="shared" si="2"/>
        <v/>
      </c>
      <c r="O9" s="131" t="str">
        <f t="shared" si="2"/>
        <v/>
      </c>
      <c r="P9" s="131" t="str">
        <f t="shared" si="2"/>
        <v/>
      </c>
      <c r="Q9" s="131" t="str">
        <f t="shared" si="2"/>
        <v/>
      </c>
      <c r="R9" s="131" t="str">
        <f t="shared" si="2"/>
        <v/>
      </c>
      <c r="S9" s="131" t="str">
        <f t="shared" si="2"/>
        <v/>
      </c>
      <c r="T9" s="131" t="str">
        <f t="shared" si="2"/>
        <v/>
      </c>
      <c r="U9" s="131">
        <f t="shared" si="2"/>
        <v>2024</v>
      </c>
      <c r="V9" s="131" t="str">
        <f t="shared" si="2"/>
        <v/>
      </c>
      <c r="W9" s="131" t="str">
        <f t="shared" si="2"/>
        <v/>
      </c>
      <c r="X9" s="131" t="str">
        <f t="shared" si="2"/>
        <v/>
      </c>
      <c r="Y9" s="131" t="str">
        <f t="shared" si="2"/>
        <v/>
      </c>
      <c r="Z9" s="131" t="str">
        <f t="shared" si="2"/>
        <v/>
      </c>
      <c r="AA9" s="131" t="str">
        <f t="shared" si="2"/>
        <v/>
      </c>
      <c r="AB9" s="131" t="str">
        <f t="shared" si="2"/>
        <v/>
      </c>
      <c r="AC9" s="131" t="str">
        <f t="shared" si="2"/>
        <v/>
      </c>
      <c r="AD9" s="131" t="str">
        <f t="shared" si="2"/>
        <v/>
      </c>
      <c r="AE9" s="131" t="str">
        <f t="shared" si="2"/>
        <v/>
      </c>
      <c r="AF9" s="131" t="str">
        <f t="shared" si="2"/>
        <v/>
      </c>
      <c r="AG9" s="131" t="str">
        <f t="shared" si="2"/>
        <v/>
      </c>
      <c r="AH9" s="131" t="str">
        <f t="shared" si="2"/>
        <v/>
      </c>
      <c r="AI9" s="131" t="str">
        <f t="shared" si="2"/>
        <v/>
      </c>
      <c r="AJ9" s="131" t="str">
        <f t="shared" si="2"/>
        <v/>
      </c>
      <c r="AK9" s="131" t="str">
        <f t="shared" si="2"/>
        <v/>
      </c>
      <c r="AL9" s="131" t="str">
        <f t="shared" si="2"/>
        <v/>
      </c>
      <c r="AM9" s="131" t="str">
        <f t="shared" si="2"/>
        <v/>
      </c>
      <c r="AN9" s="131" t="str">
        <f t="shared" si="2"/>
        <v/>
      </c>
      <c r="AO9" s="131" t="str">
        <f t="shared" si="2"/>
        <v/>
      </c>
      <c r="AP9" s="132" t="str">
        <f t="shared" si="2"/>
        <v/>
      </c>
    </row>
    <row r="10" spans="2:42" ht="33.25" customHeight="1" x14ac:dyDescent="0.2">
      <c r="B10" s="146"/>
      <c r="C10" s="146"/>
      <c r="D10" s="146"/>
      <c r="E10" s="146"/>
      <c r="F10" s="147"/>
      <c r="G10" s="134" t="str">
        <f>TEXT(G7,"mmm")</f>
        <v>oct</v>
      </c>
      <c r="H10" s="116" t="str">
        <f>IF(TEXT(G7,"mmm")=TEXT(H7,"mmm"),"",TEXT(H7,"mmm"))</f>
        <v/>
      </c>
      <c r="I10" s="116" t="str">
        <f t="shared" ref="I10:AP10" si="3">IF(TEXT(H7,"mmm")=TEXT(I7,"mmm"),"",TEXT(I7,"mmm"))</f>
        <v/>
      </c>
      <c r="J10" s="116" t="str">
        <f t="shared" si="3"/>
        <v/>
      </c>
      <c r="K10" s="116" t="str">
        <f t="shared" si="3"/>
        <v/>
      </c>
      <c r="L10" s="116" t="str">
        <f t="shared" si="3"/>
        <v>nov</v>
      </c>
      <c r="M10" s="116" t="str">
        <f t="shared" si="3"/>
        <v/>
      </c>
      <c r="N10" s="116" t="str">
        <f t="shared" si="3"/>
        <v/>
      </c>
      <c r="O10" s="116" t="str">
        <f t="shared" si="3"/>
        <v/>
      </c>
      <c r="P10" s="116" t="str">
        <f t="shared" si="3"/>
        <v>déc</v>
      </c>
      <c r="Q10" s="116" t="str">
        <f t="shared" si="3"/>
        <v/>
      </c>
      <c r="R10" s="116" t="str">
        <f t="shared" si="3"/>
        <v/>
      </c>
      <c r="S10" s="116" t="str">
        <f t="shared" si="3"/>
        <v/>
      </c>
      <c r="T10" s="116" t="str">
        <f t="shared" si="3"/>
        <v/>
      </c>
      <c r="U10" s="116" t="str">
        <f t="shared" si="3"/>
        <v>janv</v>
      </c>
      <c r="V10" s="116" t="str">
        <f t="shared" si="3"/>
        <v/>
      </c>
      <c r="W10" s="116" t="str">
        <f t="shared" si="3"/>
        <v/>
      </c>
      <c r="X10" s="116" t="str">
        <f t="shared" si="3"/>
        <v/>
      </c>
      <c r="Y10" s="116" t="str">
        <f t="shared" si="3"/>
        <v>févr</v>
      </c>
      <c r="Z10" s="116" t="str">
        <f t="shared" si="3"/>
        <v/>
      </c>
      <c r="AA10" s="116" t="str">
        <f t="shared" si="3"/>
        <v/>
      </c>
      <c r="AB10" s="116" t="str">
        <f t="shared" si="3"/>
        <v/>
      </c>
      <c r="AC10" s="116" t="str">
        <f t="shared" si="3"/>
        <v>mars</v>
      </c>
      <c r="AD10" s="116" t="str">
        <f t="shared" si="3"/>
        <v/>
      </c>
      <c r="AE10" s="116" t="str">
        <f t="shared" si="3"/>
        <v/>
      </c>
      <c r="AF10" s="116" t="str">
        <f t="shared" si="3"/>
        <v/>
      </c>
      <c r="AG10" s="116" t="str">
        <f t="shared" si="3"/>
        <v/>
      </c>
      <c r="AH10" s="116" t="str">
        <f t="shared" si="3"/>
        <v>avr</v>
      </c>
      <c r="AI10" s="116" t="str">
        <f t="shared" si="3"/>
        <v/>
      </c>
      <c r="AJ10" s="116" t="str">
        <f t="shared" si="3"/>
        <v/>
      </c>
      <c r="AK10" s="116" t="str">
        <f t="shared" si="3"/>
        <v/>
      </c>
      <c r="AL10" s="116" t="str">
        <f t="shared" si="3"/>
        <v>mai</v>
      </c>
      <c r="AM10" s="116" t="str">
        <f t="shared" si="3"/>
        <v/>
      </c>
      <c r="AN10" s="116" t="str">
        <f t="shared" si="3"/>
        <v/>
      </c>
      <c r="AO10" s="116" t="str">
        <f t="shared" si="3"/>
        <v/>
      </c>
      <c r="AP10" s="117" t="str">
        <f t="shared" si="3"/>
        <v>juin</v>
      </c>
    </row>
    <row r="11" spans="2:42" ht="49.15" customHeight="1" x14ac:dyDescent="0.2">
      <c r="B11" s="148" t="s">
        <v>1</v>
      </c>
      <c r="C11" s="149"/>
      <c r="D11" s="150" t="s">
        <v>2</v>
      </c>
      <c r="E11" s="150" t="s">
        <v>3</v>
      </c>
      <c r="F11" s="151" t="s">
        <v>4</v>
      </c>
      <c r="G11" s="121" t="str">
        <f>"Sem. "&amp;G8</f>
        <v>Sem. 39</v>
      </c>
      <c r="H11" s="133" t="str">
        <f t="shared" ref="H11:AP11" si="4">"Sem. "&amp;H8</f>
        <v>Sem. 40</v>
      </c>
      <c r="I11" s="133" t="str">
        <f t="shared" si="4"/>
        <v>Sem. 41</v>
      </c>
      <c r="J11" s="133" t="str">
        <f t="shared" si="4"/>
        <v>Sem. 42</v>
      </c>
      <c r="K11" s="133" t="str">
        <f t="shared" si="4"/>
        <v>Sem. 43</v>
      </c>
      <c r="L11" s="133" t="str">
        <f t="shared" si="4"/>
        <v>Sem. 44</v>
      </c>
      <c r="M11" s="133" t="str">
        <f t="shared" si="4"/>
        <v>Sem. 45</v>
      </c>
      <c r="N11" s="133" t="str">
        <f t="shared" si="4"/>
        <v>Sem. 46</v>
      </c>
      <c r="O11" s="133" t="str">
        <f t="shared" si="4"/>
        <v>Sem. 47</v>
      </c>
      <c r="P11" s="133" t="str">
        <f t="shared" si="4"/>
        <v>Sem. 48</v>
      </c>
      <c r="Q11" s="133" t="str">
        <f t="shared" si="4"/>
        <v>Sem. 49</v>
      </c>
      <c r="R11" s="133" t="str">
        <f t="shared" si="4"/>
        <v>Sem. 50</v>
      </c>
      <c r="S11" s="133" t="str">
        <f t="shared" si="4"/>
        <v>Sem. 51</v>
      </c>
      <c r="T11" s="133" t="str">
        <f t="shared" si="4"/>
        <v>Sem. 52</v>
      </c>
      <c r="U11" s="133" t="str">
        <f t="shared" si="4"/>
        <v>Sem. 1</v>
      </c>
      <c r="V11" s="133" t="str">
        <f t="shared" si="4"/>
        <v>Sem. 2</v>
      </c>
      <c r="W11" s="133" t="str">
        <f t="shared" si="4"/>
        <v>Sem. 3</v>
      </c>
      <c r="X11" s="133" t="str">
        <f t="shared" si="4"/>
        <v>Sem. 4</v>
      </c>
      <c r="Y11" s="133" t="str">
        <f t="shared" si="4"/>
        <v>Sem. 5</v>
      </c>
      <c r="Z11" s="133" t="str">
        <f t="shared" si="4"/>
        <v>Sem. 6</v>
      </c>
      <c r="AA11" s="133" t="str">
        <f t="shared" si="4"/>
        <v>Sem. 7</v>
      </c>
      <c r="AB11" s="133" t="str">
        <f t="shared" si="4"/>
        <v>Sem. 8</v>
      </c>
      <c r="AC11" s="133" t="str">
        <f t="shared" si="4"/>
        <v>Sem. 9</v>
      </c>
      <c r="AD11" s="133" t="str">
        <f t="shared" si="4"/>
        <v>Sem. 10</v>
      </c>
      <c r="AE11" s="133" t="str">
        <f t="shared" si="4"/>
        <v>Sem. 11</v>
      </c>
      <c r="AF11" s="133" t="str">
        <f t="shared" si="4"/>
        <v>Sem. 12</v>
      </c>
      <c r="AG11" s="133" t="str">
        <f t="shared" si="4"/>
        <v>Sem. 13</v>
      </c>
      <c r="AH11" s="133" t="str">
        <f t="shared" si="4"/>
        <v>Sem. 14</v>
      </c>
      <c r="AI11" s="133" t="str">
        <f t="shared" si="4"/>
        <v>Sem. 15</v>
      </c>
      <c r="AJ11" s="133" t="str">
        <f t="shared" si="4"/>
        <v>Sem. 16</v>
      </c>
      <c r="AK11" s="133" t="str">
        <f t="shared" si="4"/>
        <v>Sem. 17</v>
      </c>
      <c r="AL11" s="133" t="str">
        <f t="shared" si="4"/>
        <v>Sem. 18</v>
      </c>
      <c r="AM11" s="133" t="str">
        <f t="shared" si="4"/>
        <v>Sem. 19</v>
      </c>
      <c r="AN11" s="133" t="str">
        <f t="shared" si="4"/>
        <v>Sem. 20</v>
      </c>
      <c r="AO11" s="133" t="str">
        <f t="shared" si="4"/>
        <v>Sem. 21</v>
      </c>
      <c r="AP11" s="123" t="str">
        <f t="shared" si="4"/>
        <v>Sem. 22</v>
      </c>
    </row>
    <row r="12" spans="2:42" ht="13.15" x14ac:dyDescent="0.25">
      <c r="B12" s="152">
        <v>1</v>
      </c>
      <c r="C12" s="1" t="s">
        <v>5</v>
      </c>
      <c r="D12" s="2" t="s">
        <v>2</v>
      </c>
      <c r="E12" s="2" t="s">
        <v>6</v>
      </c>
      <c r="F12" s="3" t="s">
        <v>4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5"/>
    </row>
    <row r="13" spans="2:42" ht="13.15" x14ac:dyDescent="0.25">
      <c r="B13" s="153" t="s">
        <v>7</v>
      </c>
      <c r="C13" s="6" t="s">
        <v>8</v>
      </c>
      <c r="D13" s="7"/>
      <c r="E13" s="8"/>
      <c r="F13" s="9"/>
      <c r="G13" s="10"/>
      <c r="H13" s="11"/>
      <c r="I13" s="12"/>
      <c r="J13" s="12"/>
      <c r="K13" s="12"/>
      <c r="L13" s="12"/>
      <c r="M13" s="12"/>
      <c r="N13" s="12"/>
      <c r="O13" s="12"/>
      <c r="P13" s="12"/>
      <c r="Q13" s="12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3"/>
    </row>
    <row r="14" spans="2:42" ht="13.15" x14ac:dyDescent="0.25">
      <c r="B14" s="153" t="s">
        <v>9</v>
      </c>
      <c r="C14" s="6" t="s">
        <v>8</v>
      </c>
      <c r="D14" s="7"/>
      <c r="E14" s="7"/>
      <c r="F14" s="9"/>
      <c r="G14" s="10"/>
      <c r="H14" s="11"/>
      <c r="I14" s="11"/>
      <c r="J14" s="11"/>
      <c r="K14" s="11"/>
      <c r="L14" s="12"/>
      <c r="M14" s="12"/>
      <c r="N14" s="12"/>
      <c r="O14" s="12"/>
      <c r="P14" s="12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3"/>
    </row>
    <row r="15" spans="2:42" ht="13.15" x14ac:dyDescent="0.25">
      <c r="B15" s="154" t="s">
        <v>10</v>
      </c>
      <c r="C15" s="14" t="s">
        <v>8</v>
      </c>
      <c r="D15" s="15"/>
      <c r="E15" s="15"/>
      <c r="F15" s="16"/>
      <c r="G15" s="17"/>
      <c r="H15" s="17"/>
      <c r="I15" s="17"/>
      <c r="J15" s="17"/>
      <c r="K15" s="17"/>
      <c r="L15" s="17"/>
      <c r="M15" s="17"/>
      <c r="N15" s="17"/>
      <c r="O15" s="18"/>
      <c r="P15" s="18"/>
      <c r="Q15" s="18"/>
      <c r="R15" s="18"/>
      <c r="S15" s="18"/>
      <c r="T15" s="18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9"/>
    </row>
    <row r="16" spans="2:42" ht="13.15" x14ac:dyDescent="0.25">
      <c r="B16" s="152">
        <v>2</v>
      </c>
      <c r="C16" s="1" t="s">
        <v>5</v>
      </c>
      <c r="D16" s="2" t="s">
        <v>2</v>
      </c>
      <c r="E16" s="2" t="s">
        <v>6</v>
      </c>
      <c r="F16" s="3" t="s">
        <v>4</v>
      </c>
      <c r="G16" s="20"/>
      <c r="H16" s="20"/>
      <c r="I16" s="20"/>
      <c r="J16" s="20"/>
      <c r="K16" s="20"/>
      <c r="L16" s="20"/>
      <c r="M16" s="20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2"/>
    </row>
    <row r="17" spans="2:42" ht="13.15" x14ac:dyDescent="0.25">
      <c r="B17" s="155" t="s">
        <v>11</v>
      </c>
      <c r="C17" s="6" t="s">
        <v>8</v>
      </c>
      <c r="D17" s="7"/>
      <c r="E17" s="8"/>
      <c r="F17" s="9"/>
      <c r="G17" s="23"/>
      <c r="H17" s="24"/>
      <c r="I17" s="24"/>
      <c r="J17" s="11"/>
      <c r="K17" s="11"/>
      <c r="L17" s="25"/>
      <c r="M17" s="11"/>
      <c r="N17" s="25"/>
      <c r="O17" s="25"/>
      <c r="P17" s="25"/>
      <c r="Q17" s="26"/>
      <c r="R17" s="26"/>
      <c r="S17" s="26"/>
      <c r="T17" s="25"/>
      <c r="U17" s="25"/>
      <c r="V17" s="25"/>
      <c r="W17" s="25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3"/>
    </row>
    <row r="18" spans="2:42" ht="13.15" x14ac:dyDescent="0.25">
      <c r="B18" s="155" t="s">
        <v>12</v>
      </c>
      <c r="C18" s="6" t="s">
        <v>8</v>
      </c>
      <c r="D18" s="7"/>
      <c r="E18" s="7"/>
      <c r="F18" s="9"/>
      <c r="G18" s="10"/>
      <c r="H18" s="11"/>
      <c r="I18" s="24"/>
      <c r="J18" s="11"/>
      <c r="K18" s="11"/>
      <c r="L18" s="25"/>
      <c r="M18" s="11"/>
      <c r="N18" s="25"/>
      <c r="O18" s="25"/>
      <c r="P18" s="24"/>
      <c r="Q18" s="24"/>
      <c r="R18" s="24"/>
      <c r="S18" s="27"/>
      <c r="T18" s="27"/>
      <c r="U18" s="24"/>
      <c r="V18" s="24"/>
      <c r="W18" s="24"/>
      <c r="X18" s="11"/>
      <c r="Y18" s="11"/>
      <c r="Z18" s="25"/>
      <c r="AA18" s="11"/>
      <c r="AB18" s="25"/>
      <c r="AC18" s="25"/>
      <c r="AD18" s="25"/>
      <c r="AE18" s="25"/>
      <c r="AF18" s="25"/>
      <c r="AG18" s="25"/>
      <c r="AH18" s="25"/>
      <c r="AI18" s="25"/>
      <c r="AJ18" s="11"/>
      <c r="AK18" s="11"/>
      <c r="AL18" s="11"/>
      <c r="AM18" s="11"/>
      <c r="AN18" s="11"/>
      <c r="AO18" s="11"/>
      <c r="AP18" s="13"/>
    </row>
    <row r="19" spans="2:42" s="156" customFormat="1" ht="13.15" x14ac:dyDescent="0.25">
      <c r="B19" s="154" t="s">
        <v>13</v>
      </c>
      <c r="C19" s="14" t="s">
        <v>8</v>
      </c>
      <c r="D19" s="28"/>
      <c r="E19" s="15"/>
      <c r="F19" s="16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29"/>
      <c r="X19" s="29"/>
      <c r="Y19" s="29"/>
      <c r="Z19" s="29"/>
      <c r="AA19" s="29"/>
      <c r="AB19" s="29"/>
      <c r="AC19" s="29"/>
      <c r="AD19" s="29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30"/>
    </row>
    <row r="20" spans="2:42" ht="13.15" x14ac:dyDescent="0.25">
      <c r="B20" s="152">
        <v>3</v>
      </c>
      <c r="C20" s="1" t="s">
        <v>5</v>
      </c>
      <c r="D20" s="2" t="s">
        <v>2</v>
      </c>
      <c r="E20" s="2" t="s">
        <v>6</v>
      </c>
      <c r="F20" s="3" t="s">
        <v>4</v>
      </c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3"/>
    </row>
    <row r="21" spans="2:42" ht="14.2" customHeight="1" x14ac:dyDescent="0.25">
      <c r="B21" s="155" t="s">
        <v>14</v>
      </c>
      <c r="C21" s="6" t="s">
        <v>8</v>
      </c>
      <c r="D21" s="8"/>
      <c r="E21" s="8"/>
      <c r="F21" s="9"/>
      <c r="G21" s="34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5"/>
      <c r="AH21" s="35"/>
      <c r="AI21" s="35"/>
      <c r="AJ21" s="35"/>
      <c r="AK21" s="35"/>
      <c r="AL21" s="35"/>
      <c r="AM21" s="35"/>
      <c r="AN21" s="35"/>
      <c r="AO21" s="35"/>
      <c r="AP21" s="37"/>
    </row>
    <row r="22" spans="2:42" ht="13.15" x14ac:dyDescent="0.25">
      <c r="B22" s="155" t="s">
        <v>15</v>
      </c>
      <c r="C22" s="6" t="s">
        <v>8</v>
      </c>
      <c r="D22" s="7"/>
      <c r="E22" s="7"/>
      <c r="F22" s="9"/>
      <c r="G22" s="34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11"/>
      <c r="Y22" s="35"/>
      <c r="Z22" s="35"/>
      <c r="AA22" s="35"/>
      <c r="AB22" s="36"/>
      <c r="AC22" s="36"/>
      <c r="AD22" s="36"/>
      <c r="AE22" s="36"/>
      <c r="AF22" s="36"/>
      <c r="AG22" s="36"/>
      <c r="AH22" s="36"/>
      <c r="AI22" s="36"/>
      <c r="AJ22" s="35"/>
      <c r="AK22" s="35"/>
      <c r="AL22" s="35"/>
      <c r="AM22" s="35"/>
      <c r="AN22" s="35"/>
      <c r="AO22" s="35"/>
      <c r="AP22" s="37"/>
    </row>
    <row r="23" spans="2:42" ht="13.15" x14ac:dyDescent="0.25">
      <c r="B23" s="157" t="s">
        <v>16</v>
      </c>
      <c r="C23" s="14" t="s">
        <v>8</v>
      </c>
      <c r="D23" s="15"/>
      <c r="E23" s="15"/>
      <c r="F23" s="16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9"/>
    </row>
    <row r="24" spans="2:42" ht="13.15" x14ac:dyDescent="0.25">
      <c r="B24" s="152">
        <v>4</v>
      </c>
      <c r="C24" s="1" t="s">
        <v>5</v>
      </c>
      <c r="D24" s="2" t="s">
        <v>2</v>
      </c>
      <c r="E24" s="2" t="s">
        <v>6</v>
      </c>
      <c r="F24" s="3" t="s">
        <v>4</v>
      </c>
      <c r="G24" s="31"/>
      <c r="H24" s="31"/>
      <c r="I24" s="31"/>
      <c r="J24" s="31"/>
      <c r="K24" s="31"/>
      <c r="L24" s="31"/>
      <c r="M24" s="31"/>
      <c r="N24" s="31"/>
      <c r="O24" s="31"/>
      <c r="P24" s="40"/>
      <c r="Q24" s="40"/>
      <c r="R24" s="40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20"/>
      <c r="AL24" s="20"/>
      <c r="AM24" s="20"/>
      <c r="AN24" s="20"/>
      <c r="AO24" s="20"/>
      <c r="AP24" s="22"/>
    </row>
    <row r="25" spans="2:42" ht="13.15" x14ac:dyDescent="0.25">
      <c r="B25" s="155" t="s">
        <v>17</v>
      </c>
      <c r="C25" s="6" t="s">
        <v>8</v>
      </c>
      <c r="D25" s="41"/>
      <c r="E25" s="8"/>
      <c r="F25" s="9"/>
      <c r="G25" s="10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11"/>
      <c r="AK25" s="11"/>
      <c r="AL25" s="11"/>
      <c r="AM25" s="11"/>
      <c r="AN25" s="11"/>
      <c r="AO25" s="11"/>
      <c r="AP25" s="13"/>
    </row>
    <row r="26" spans="2:42" ht="13.15" x14ac:dyDescent="0.25">
      <c r="B26" s="155" t="s">
        <v>18</v>
      </c>
      <c r="C26" s="6" t="s">
        <v>8</v>
      </c>
      <c r="D26" s="41"/>
      <c r="E26" s="7"/>
      <c r="F26" s="9"/>
      <c r="G26" s="10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42"/>
      <c r="AE26" s="42"/>
      <c r="AF26" s="42"/>
      <c r="AG26" s="42"/>
      <c r="AH26" s="42"/>
      <c r="AI26" s="11"/>
      <c r="AJ26" s="11"/>
      <c r="AK26" s="11"/>
      <c r="AL26" s="11"/>
      <c r="AM26" s="11"/>
      <c r="AN26" s="11"/>
      <c r="AO26" s="11"/>
      <c r="AP26" s="13"/>
    </row>
    <row r="27" spans="2:42" ht="13.15" x14ac:dyDescent="0.25">
      <c r="B27" s="155" t="s">
        <v>19</v>
      </c>
      <c r="C27" s="6" t="s">
        <v>8</v>
      </c>
      <c r="D27" s="41"/>
      <c r="E27" s="7"/>
      <c r="F27" s="9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4"/>
    </row>
    <row r="28" spans="2:42" ht="13.15" x14ac:dyDescent="0.25">
      <c r="B28" s="158">
        <v>5</v>
      </c>
      <c r="C28" s="1" t="s">
        <v>5</v>
      </c>
      <c r="D28" s="45" t="s">
        <v>2</v>
      </c>
      <c r="E28" s="2" t="s">
        <v>6</v>
      </c>
      <c r="F28" s="46" t="s">
        <v>4</v>
      </c>
      <c r="G28" s="20"/>
      <c r="H28" s="20"/>
      <c r="I28" s="20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3"/>
    </row>
    <row r="29" spans="2:42" ht="13.15" x14ac:dyDescent="0.25">
      <c r="B29" s="159" t="s">
        <v>20</v>
      </c>
      <c r="C29" s="6" t="s">
        <v>8</v>
      </c>
      <c r="D29" s="47"/>
      <c r="E29" s="8"/>
      <c r="F29" s="48"/>
      <c r="G29" s="10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49"/>
      <c r="AA29" s="49"/>
      <c r="AB29" s="49"/>
      <c r="AC29" s="49"/>
      <c r="AD29" s="49"/>
      <c r="AE29" s="49"/>
      <c r="AF29" s="49"/>
      <c r="AG29" s="49"/>
      <c r="AH29" s="49"/>
      <c r="AI29" s="11"/>
      <c r="AJ29" s="11"/>
      <c r="AK29" s="11"/>
      <c r="AL29" s="11"/>
      <c r="AM29" s="11"/>
      <c r="AN29" s="11"/>
      <c r="AO29" s="11"/>
      <c r="AP29" s="13"/>
    </row>
    <row r="30" spans="2:42" ht="13.15" x14ac:dyDescent="0.25">
      <c r="B30" s="160" t="s">
        <v>21</v>
      </c>
      <c r="C30" s="6" t="s">
        <v>8</v>
      </c>
      <c r="D30" s="47"/>
      <c r="E30" s="7"/>
      <c r="F30" s="48"/>
      <c r="G30" s="10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49"/>
      <c r="AE30" s="49"/>
      <c r="AF30" s="49"/>
      <c r="AG30" s="49"/>
      <c r="AH30" s="49"/>
      <c r="AI30" s="49"/>
      <c r="AJ30" s="11"/>
      <c r="AK30" s="11"/>
      <c r="AL30" s="11"/>
      <c r="AM30" s="11"/>
      <c r="AN30" s="11"/>
      <c r="AO30" s="11"/>
      <c r="AP30" s="13"/>
    </row>
    <row r="31" spans="2:42" ht="13.15" x14ac:dyDescent="0.25">
      <c r="B31" s="161" t="s">
        <v>22</v>
      </c>
      <c r="C31" s="14" t="s">
        <v>8</v>
      </c>
      <c r="D31" s="50"/>
      <c r="E31" s="15"/>
      <c r="F31" s="51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52"/>
      <c r="AG31" s="17"/>
      <c r="AH31" s="17"/>
      <c r="AI31" s="17"/>
      <c r="AJ31" s="17"/>
      <c r="AK31" s="17"/>
      <c r="AL31" s="17"/>
      <c r="AM31" s="17"/>
      <c r="AN31" s="17"/>
      <c r="AO31" s="17"/>
      <c r="AP31" s="19"/>
    </row>
    <row r="32" spans="2:42" ht="13.15" x14ac:dyDescent="0.25">
      <c r="B32" s="152">
        <v>6</v>
      </c>
      <c r="C32" s="1" t="s">
        <v>5</v>
      </c>
      <c r="D32" s="2" t="s">
        <v>2</v>
      </c>
      <c r="E32" s="2" t="s">
        <v>6</v>
      </c>
      <c r="F32" s="3" t="s">
        <v>4</v>
      </c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22"/>
    </row>
    <row r="33" spans="2:42" ht="13.15" x14ac:dyDescent="0.25">
      <c r="B33" s="155" t="s">
        <v>23</v>
      </c>
      <c r="C33" s="6" t="s">
        <v>8</v>
      </c>
      <c r="D33" s="54"/>
      <c r="E33" s="8"/>
      <c r="F33" s="9"/>
      <c r="G33" s="10"/>
      <c r="H33" s="11"/>
      <c r="I33" s="11"/>
      <c r="J33" s="11"/>
      <c r="K33" s="11"/>
      <c r="L33" s="11"/>
      <c r="M33" s="11"/>
      <c r="N33" s="25"/>
      <c r="O33" s="25"/>
      <c r="P33" s="24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55"/>
      <c r="AE33" s="55"/>
      <c r="AF33" s="55"/>
      <c r="AG33" s="55"/>
      <c r="AH33" s="55"/>
      <c r="AI33" s="55"/>
      <c r="AJ33" s="55"/>
      <c r="AK33" s="55"/>
      <c r="AL33" s="11"/>
      <c r="AM33" s="11"/>
      <c r="AN33" s="11"/>
      <c r="AO33" s="11"/>
      <c r="AP33" s="13"/>
    </row>
    <row r="34" spans="2:42" ht="13.15" x14ac:dyDescent="0.25">
      <c r="B34" s="155" t="s">
        <v>24</v>
      </c>
      <c r="C34" s="6" t="s">
        <v>8</v>
      </c>
      <c r="D34" s="54"/>
      <c r="E34" s="7"/>
      <c r="F34" s="9"/>
      <c r="G34" s="10"/>
      <c r="H34" s="11"/>
      <c r="I34" s="11"/>
      <c r="J34" s="11"/>
      <c r="K34" s="11"/>
      <c r="L34" s="11"/>
      <c r="M34" s="11"/>
      <c r="N34" s="11"/>
      <c r="O34" s="24"/>
      <c r="P34" s="24"/>
      <c r="Q34" s="11"/>
      <c r="R34" s="11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11"/>
      <c r="AI34" s="11"/>
      <c r="AJ34" s="11"/>
      <c r="AK34" s="11"/>
      <c r="AL34" s="11"/>
      <c r="AM34" s="11"/>
      <c r="AN34" s="11"/>
      <c r="AO34" s="55"/>
      <c r="AP34" s="56"/>
    </row>
    <row r="35" spans="2:42" ht="13.15" x14ac:dyDescent="0.25">
      <c r="B35" s="157">
        <v>6.3</v>
      </c>
      <c r="C35" s="14" t="s">
        <v>8</v>
      </c>
      <c r="D35" s="57"/>
      <c r="E35" s="15"/>
      <c r="F35" s="16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9"/>
    </row>
    <row r="36" spans="2:42" ht="13.15" x14ac:dyDescent="0.25">
      <c r="B36" s="162">
        <v>7</v>
      </c>
      <c r="C36" s="58" t="s">
        <v>5</v>
      </c>
      <c r="D36" s="59" t="s">
        <v>2</v>
      </c>
      <c r="E36" s="2" t="s">
        <v>6</v>
      </c>
      <c r="F36" s="60" t="s">
        <v>4</v>
      </c>
      <c r="G36" s="43"/>
      <c r="H36" s="43"/>
      <c r="I36" s="43"/>
      <c r="J36" s="43"/>
      <c r="K36" s="43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2"/>
      <c r="AH36" s="62"/>
      <c r="AI36" s="62"/>
      <c r="AJ36" s="62"/>
      <c r="AK36" s="62"/>
      <c r="AL36" s="62"/>
      <c r="AM36" s="62"/>
      <c r="AN36" s="62"/>
      <c r="AO36" s="62"/>
      <c r="AP36" s="63"/>
    </row>
    <row r="37" spans="2:42" ht="13.15" x14ac:dyDescent="0.25">
      <c r="B37" s="155" t="s">
        <v>25</v>
      </c>
      <c r="C37" s="6" t="s">
        <v>8</v>
      </c>
      <c r="D37" s="7"/>
      <c r="E37" s="8"/>
      <c r="F37" s="9"/>
      <c r="G37" s="10"/>
      <c r="H37" s="11"/>
      <c r="I37" s="11"/>
      <c r="J37" s="11"/>
      <c r="K37" s="11"/>
      <c r="L37" s="64"/>
      <c r="M37" s="64"/>
      <c r="N37" s="64"/>
      <c r="O37" s="64"/>
      <c r="P37" s="64"/>
      <c r="Q37" s="64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65"/>
      <c r="AJ37" s="65"/>
      <c r="AK37" s="65"/>
      <c r="AL37" s="65"/>
      <c r="AM37" s="65"/>
      <c r="AN37" s="65"/>
      <c r="AO37" s="65"/>
      <c r="AP37" s="13"/>
    </row>
    <row r="38" spans="2:42" ht="13.15" x14ac:dyDescent="0.25">
      <c r="B38" s="155" t="s">
        <v>26</v>
      </c>
      <c r="C38" s="6" t="s">
        <v>8</v>
      </c>
      <c r="D38" s="7"/>
      <c r="E38" s="7"/>
      <c r="F38" s="9"/>
      <c r="G38" s="10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65"/>
      <c r="AO38" s="65"/>
      <c r="AP38" s="66"/>
    </row>
    <row r="39" spans="2:42" ht="13.15" x14ac:dyDescent="0.25">
      <c r="B39" s="157" t="s">
        <v>27</v>
      </c>
      <c r="C39" s="14" t="s">
        <v>8</v>
      </c>
      <c r="D39" s="15"/>
      <c r="E39" s="15"/>
      <c r="F39" s="16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67"/>
      <c r="U39" s="67"/>
      <c r="V39" s="67"/>
      <c r="W39" s="67"/>
      <c r="X39" s="67"/>
      <c r="Y39" s="6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68"/>
    </row>
    <row r="40" spans="2:42" ht="13.15" x14ac:dyDescent="0.25">
      <c r="F40" s="163"/>
    </row>
    <row r="41" spans="2:42" x14ac:dyDescent="0.2">
      <c r="C41" s="141"/>
    </row>
  </sheetData>
  <sheetProtection algorithmName="SHA-512" hashValue="uff7Mctk6rDnQUt0z/AZic0C71VSEmC6hGUMUH9qVlvg69W1xJU8GuriCK9qelB3089Fa8ooMsXvFmmP01VJ/g==" saltValue="++9MDvEucXkcYWzroHXeSA==" spinCount="100000" sheet="1" formatCells="0" insertColumns="0" insertRows="0" deleteColumns="0" deleteRows="0" selectLockedCells="1"/>
  <mergeCells count="1">
    <mergeCell ref="D3:E3"/>
  </mergeCells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5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DAF12-29AB-49A3-9EEE-96E98C35F853}">
  <dimension ref="A8:I28"/>
  <sheetViews>
    <sheetView showGridLines="0" zoomScale="110" zoomScaleNormal="110" workbookViewId="0">
      <selection activeCell="A30" sqref="A30"/>
    </sheetView>
  </sheetViews>
  <sheetFormatPr baseColWidth="10" defaultColWidth="11.375" defaultRowHeight="12.5" x14ac:dyDescent="0.2"/>
  <cols>
    <col min="7" max="7" width="27.125" customWidth="1"/>
    <col min="8" max="8" width="42.875" customWidth="1"/>
  </cols>
  <sheetData>
    <row r="8" spans="1:9" ht="20.8" x14ac:dyDescent="0.35">
      <c r="A8" s="164" t="s">
        <v>60</v>
      </c>
    </row>
    <row r="9" spans="1:9" ht="18" x14ac:dyDescent="0.3">
      <c r="A9" s="165"/>
    </row>
    <row r="10" spans="1:9" ht="18" x14ac:dyDescent="0.3">
      <c r="B10" s="166" t="s">
        <v>61</v>
      </c>
    </row>
    <row r="11" spans="1:9" ht="14.55" x14ac:dyDescent="0.25">
      <c r="B11" s="167"/>
      <c r="C11" s="173" t="s">
        <v>67</v>
      </c>
      <c r="D11" s="174"/>
      <c r="E11" s="174"/>
      <c r="F11" s="174"/>
      <c r="G11" s="174"/>
      <c r="H11" s="174"/>
      <c r="I11" s="168" t="s">
        <v>62</v>
      </c>
    </row>
    <row r="14" spans="1:9" ht="15.95" x14ac:dyDescent="0.3">
      <c r="C14" s="169" t="s">
        <v>63</v>
      </c>
    </row>
    <row r="26" spans="1:1" ht="13.15" x14ac:dyDescent="0.25">
      <c r="A26" s="170" t="s">
        <v>64</v>
      </c>
    </row>
    <row r="27" spans="1:1" ht="13.15" x14ac:dyDescent="0.25">
      <c r="A27" s="171" t="s">
        <v>65</v>
      </c>
    </row>
    <row r="28" spans="1:1" x14ac:dyDescent="0.2">
      <c r="A28" s="172" t="s">
        <v>66</v>
      </c>
    </row>
  </sheetData>
  <sheetProtection algorithmName="SHA-512" hashValue="UyCSHoJoF1YbDYkcrpo1ILvZ30EhYY8jUVj1e4wDcIPxeBtBJ1ZIHJrWDeorCKn81ZCLDgGmoaDE/IQUMvIMbA==" saltValue="rVjjixmbq6QY15rD9QJTSQ==" spinCount="100000" sheet="1" objects="1" scenarios="1"/>
  <mergeCells count="1">
    <mergeCell ref="C11:H11"/>
  </mergeCells>
  <hyperlinks>
    <hyperlink ref="A27" r:id="rId1" xr:uid="{1A3D9C06-CBBB-4649-9DA3-C04631536E7E}"/>
    <hyperlink ref="C11" r:id="rId2" xr:uid="{E673330E-0C9E-461E-9BD1-52239BCFC093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Feuille de route</vt:lpstr>
      <vt:lpstr>Diagramme de Gantt</vt:lpstr>
      <vt:lpstr>Mot de passe</vt:lpstr>
      <vt:lpstr>'Feuille de route'!Zone_d_impression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2022-09-11T09:23:22Z</cp:lastPrinted>
  <dcterms:created xsi:type="dcterms:W3CDTF">2022-09-11T08:26:00Z</dcterms:created>
  <dcterms:modified xsi:type="dcterms:W3CDTF">2023-09-14T16:45:28Z</dcterms:modified>
</cp:coreProperties>
</file>