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D93905C0-7A76-4E2A-B2A9-2D40176541D1}" xr6:coauthVersionLast="46" xr6:coauthVersionMax="46" xr10:uidLastSave="{00000000-0000-0000-0000-000000000000}"/>
  <workbookProtection workbookAlgorithmName="SHA-512" workbookHashValue="dNwg3kVCEDNv2dFArbWdz6tln+YGmP4xgHsTZB0juwmxJuRdDurF9LCJnO3+LwyLle+gnmZQK5Stv85AIW/NJw==" workbookSaltValue="rlI65jR2EXlcshyO6TEO2g==" workbookSpinCount="100000" lockStructure="1"/>
  <bookViews>
    <workbookView xWindow="-120" yWindow="-120" windowWidth="29040" windowHeight="15840" xr2:uid="{DCD97C2E-BE38-4F5A-98DD-9C577196C74D}"/>
  </bookViews>
  <sheets>
    <sheet name="Paramètres" sheetId="2" r:id="rId1"/>
    <sheet name="Planning horaire" sheetId="1" r:id="rId2"/>
    <sheet name="Mot de passe" sheetId="3" r:id="rId3"/>
  </sheets>
  <definedNames>
    <definedName name="_xlnm.Print_Area" localSheetId="1">'Planning horaire'!$A$1:$AD$49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C10" i="2"/>
  <c r="C11" i="2"/>
  <c r="B38" i="1" s="1"/>
  <c r="C38" i="1" s="1"/>
  <c r="C12" i="2"/>
  <c r="C13" i="2"/>
  <c r="C14" i="2"/>
  <c r="B41" i="1" s="1"/>
  <c r="C41" i="1" s="1"/>
  <c r="C15" i="2"/>
  <c r="B42" i="1" s="1"/>
  <c r="C42" i="1" s="1"/>
  <c r="C16" i="2"/>
  <c r="C17" i="2"/>
  <c r="C18" i="2"/>
  <c r="C19" i="2"/>
  <c r="C20" i="2"/>
  <c r="C21" i="2"/>
  <c r="B48" i="1" s="1"/>
  <c r="C48" i="1" s="1"/>
  <c r="C22" i="2"/>
  <c r="C9" i="2"/>
  <c r="B36" i="1" s="1"/>
  <c r="C36" i="1" s="1"/>
  <c r="B40" i="1"/>
  <c r="C40" i="1" s="1"/>
  <c r="B47" i="1"/>
  <c r="C47" i="1" s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36" i="1"/>
  <c r="C37" i="1"/>
  <c r="B49" i="1"/>
  <c r="C49" i="1" s="1"/>
  <c r="B37" i="1"/>
  <c r="B39" i="1"/>
  <c r="C39" i="1" s="1"/>
  <c r="B43" i="1"/>
  <c r="C43" i="1" s="1"/>
  <c r="B44" i="1"/>
  <c r="C44" i="1" s="1"/>
  <c r="B45" i="1"/>
  <c r="C45" i="1" s="1"/>
  <c r="B46" i="1"/>
  <c r="C46" i="1" s="1"/>
  <c r="B8" i="1" l="1"/>
  <c r="F8" i="1" s="1"/>
  <c r="J8" i="1" s="1"/>
  <c r="N8" i="1" s="1"/>
  <c r="R8" i="1" s="1"/>
  <c r="V8" i="1" s="1"/>
  <c r="Z8" i="1" s="1"/>
</calcChain>
</file>

<file path=xl/sharedStrings.xml><?xml version="1.0" encoding="utf-8"?>
<sst xmlns="http://schemas.openxmlformats.org/spreadsheetml/2006/main" count="93" uniqueCount="58">
  <si>
    <t>Lundi</t>
  </si>
  <si>
    <t>Alain Rolland</t>
  </si>
  <si>
    <t>Paramètres</t>
  </si>
  <si>
    <t>Mardi</t>
  </si>
  <si>
    <t>Mercredi</t>
  </si>
  <si>
    <t>Jeudi</t>
  </si>
  <si>
    <t>Vendredi</t>
  </si>
  <si>
    <t>Samedi</t>
  </si>
  <si>
    <t>Dimanche</t>
  </si>
  <si>
    <t>Poste occupé :</t>
  </si>
  <si>
    <t>Complétez le tableau ci-dessous :</t>
  </si>
  <si>
    <t>Vous souhaitez obtenir le mot de passe de ce document ?</t>
  </si>
  <si>
    <t>Obtenez le code pour déverrouiller et modifier ce document comme vous l'entendez :</t>
  </si>
  <si>
    <t>Cliquez ici :</t>
  </si>
  <si>
    <t>(ou recopiez le lien en cas de problème)</t>
  </si>
  <si>
    <t>BpE documents est une entreprise française.</t>
  </si>
  <si>
    <t>contact@business-plan-excel.fr</t>
  </si>
  <si>
    <t>© BpE documents</t>
  </si>
  <si>
    <t xml:space="preserve">Choisissez le numéro de semaine : </t>
  </si>
  <si>
    <t>https://www.business-plan-excel.fr/produit/mot-de-passe-planning-hebdomadaire-travail-excel/</t>
  </si>
  <si>
    <t>Planning horaire de travail</t>
  </si>
  <si>
    <t>8h00-8h30</t>
  </si>
  <si>
    <t>8h30-9h00</t>
  </si>
  <si>
    <t>9h00-9h30</t>
  </si>
  <si>
    <t>9h30-10h00</t>
  </si>
  <si>
    <t>10h00-10h30</t>
  </si>
  <si>
    <t>10h30-11h00</t>
  </si>
  <si>
    <t>11h00-11h30</t>
  </si>
  <si>
    <t>11h30-12h00</t>
  </si>
  <si>
    <t>12h00-12h30</t>
  </si>
  <si>
    <t>12h30-13h00</t>
  </si>
  <si>
    <t>13h00-13h30</t>
  </si>
  <si>
    <t>13h30-14h00</t>
  </si>
  <si>
    <t>14h00-14h30</t>
  </si>
  <si>
    <t>14h30-15h00</t>
  </si>
  <si>
    <t>15h00-15h30</t>
  </si>
  <si>
    <t>15h30-16h00</t>
  </si>
  <si>
    <t>16h00-16h30</t>
  </si>
  <si>
    <t>16h30-17h00</t>
  </si>
  <si>
    <t>17h00-17h30</t>
  </si>
  <si>
    <t>17h30-18h00</t>
  </si>
  <si>
    <t>18h00-18h30</t>
  </si>
  <si>
    <t>18h30-19h00</t>
  </si>
  <si>
    <t>19h00-19h30</t>
  </si>
  <si>
    <t>19h30-20h00</t>
  </si>
  <si>
    <t>Poste 1</t>
  </si>
  <si>
    <t>Poste 2</t>
  </si>
  <si>
    <t>Poste 3</t>
  </si>
  <si>
    <t>Poste 4</t>
  </si>
  <si>
    <t>Etablissez votre planning en saisissant les initiales de vos employés dans les cases.</t>
  </si>
  <si>
    <t>Total nombre d'heures travaillées :</t>
  </si>
  <si>
    <t>Prénom et nom des employés :</t>
  </si>
  <si>
    <t>Chantal Marty</t>
  </si>
  <si>
    <t>Ala.</t>
  </si>
  <si>
    <t>Cha.</t>
  </si>
  <si>
    <t>Alix Loreli</t>
  </si>
  <si>
    <t>Ali.</t>
  </si>
  <si>
    <t>Nom court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</si>
</sst>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;@"/>
    <numFmt numFmtId="165" formatCode="[h]:mm"/>
    <numFmt numFmtId="166" formatCode="#,##0.0"/>
  </numFmts>
  <fonts count="29" x14ac:knownFonts="1">
    <font>
      <sz val="11"/>
      <color theme="1"/>
      <name val="Calibri"/>
      <family val="2"/>
      <scheme val="minor"/>
    </font>
    <font>
      <b/>
      <i/>
      <sz val="20"/>
      <color rgb="FFC00000"/>
      <name val="Arial"/>
      <family val="2"/>
    </font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name val="Arial"/>
      <family val="2"/>
    </font>
    <font>
      <b/>
      <i/>
      <sz val="14"/>
      <color theme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name val="Calibri"/>
      <family val="2"/>
    </font>
    <font>
      <b/>
      <i/>
      <sz val="9"/>
      <color theme="1"/>
      <name val="Calibri"/>
      <family val="2"/>
      <scheme val="minor"/>
    </font>
    <font>
      <sz val="10"/>
      <name val="Arial"/>
      <family val="2"/>
    </font>
    <font>
      <b/>
      <i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14996795556505021"/>
      </right>
      <top style="hair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hair">
        <color indexed="64"/>
      </top>
      <bottom/>
      <diagonal/>
    </border>
    <border>
      <left style="thin">
        <color theme="0" tint="-0.14996795556505021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theme="0" tint="-0.14996795556505021"/>
      </right>
      <top/>
      <bottom style="hair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hair">
        <color indexed="64"/>
      </bottom>
      <diagonal/>
    </border>
    <border>
      <left style="thin">
        <color theme="0" tint="-0.1499679555650502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theme="0" tint="-0.14996795556505021"/>
      </right>
      <top style="medium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/>
      <diagonal/>
    </border>
    <border>
      <left style="thin">
        <color theme="0" tint="-0.14996795556505021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theme="0" tint="-0.14996795556505021"/>
      </right>
      <top/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indexed="64"/>
      </bottom>
      <diagonal/>
    </border>
    <border>
      <left style="thin">
        <color theme="0" tint="-0.14996795556505021"/>
      </left>
      <right style="thin">
        <color indexed="64"/>
      </right>
      <top/>
      <bottom style="medium">
        <color indexed="64"/>
      </bottom>
      <diagonal/>
    </border>
    <border>
      <left style="thin">
        <color theme="0" tint="-0.14996795556505021"/>
      </left>
      <right style="medium">
        <color auto="1"/>
      </right>
      <top/>
      <bottom style="medium">
        <color indexed="64"/>
      </bottom>
      <diagonal/>
    </border>
    <border>
      <left style="thin">
        <color theme="0" tint="-0.14996795556505021"/>
      </left>
      <right style="medium">
        <color auto="1"/>
      </right>
      <top/>
      <bottom/>
      <diagonal/>
    </border>
    <border>
      <left style="thin">
        <color theme="0" tint="-0.14996795556505021"/>
      </left>
      <right style="medium">
        <color auto="1"/>
      </right>
      <top style="hair">
        <color indexed="64"/>
      </top>
      <bottom/>
      <diagonal/>
    </border>
    <border>
      <left style="thin">
        <color theme="0" tint="-0.14996795556505021"/>
      </left>
      <right style="medium">
        <color auto="1"/>
      </right>
      <top/>
      <bottom style="hair">
        <color indexed="64"/>
      </bottom>
      <diagonal/>
    </border>
    <border>
      <left style="thin">
        <color theme="0" tint="-0.14996795556505021"/>
      </left>
      <right style="medium">
        <color auto="1"/>
      </right>
      <top style="medium">
        <color indexed="64"/>
      </top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vertical="center"/>
    </xf>
    <xf numFmtId="165" fontId="1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5" fillId="0" borderId="0" xfId="0" applyFont="1"/>
    <xf numFmtId="0" fontId="17" fillId="0" borderId="0" xfId="0" applyFont="1"/>
    <xf numFmtId="0" fontId="9" fillId="0" borderId="0" xfId="0" applyFont="1"/>
    <xf numFmtId="0" fontId="12" fillId="0" borderId="0" xfId="0" applyFont="1"/>
    <xf numFmtId="0" fontId="5" fillId="0" borderId="0" xfId="0" applyFont="1"/>
    <xf numFmtId="0" fontId="19" fillId="0" borderId="0" xfId="0" applyFont="1"/>
    <xf numFmtId="0" fontId="20" fillId="0" borderId="0" xfId="0" applyFont="1"/>
    <xf numFmtId="0" fontId="21" fillId="0" borderId="0" xfId="1" applyFont="1"/>
    <xf numFmtId="0" fontId="22" fillId="0" borderId="0" xfId="0" applyFont="1"/>
    <xf numFmtId="0" fontId="8" fillId="0" borderId="0" xfId="0" applyNumberFormat="1" applyFont="1" applyAlignment="1" applyProtection="1">
      <alignment horizontal="left"/>
      <protection locked="0"/>
    </xf>
    <xf numFmtId="0" fontId="15" fillId="0" borderId="0" xfId="0" applyFont="1" applyAlignment="1">
      <alignment horizontal="right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24" fillId="0" borderId="5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top"/>
    </xf>
    <xf numFmtId="0" fontId="26" fillId="0" borderId="0" xfId="0" applyFont="1" applyAlignment="1">
      <alignment vertical="top"/>
    </xf>
    <xf numFmtId="0" fontId="23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left" indent="1"/>
    </xf>
    <xf numFmtId="0" fontId="14" fillId="0" borderId="0" xfId="0" applyFont="1" applyAlignment="1">
      <alignment horizontal="left" vertical="center" indent="1"/>
    </xf>
    <xf numFmtId="49" fontId="11" fillId="2" borderId="13" xfId="0" applyNumberFormat="1" applyFont="1" applyFill="1" applyBorder="1" applyAlignment="1" applyProtection="1">
      <alignment horizontal="left" vertical="center" indent="1"/>
      <protection locked="0"/>
    </xf>
    <xf numFmtId="0" fontId="24" fillId="0" borderId="14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49" fontId="27" fillId="2" borderId="12" xfId="0" applyNumberFormat="1" applyFont="1" applyFill="1" applyBorder="1" applyAlignment="1" applyProtection="1">
      <alignment horizontal="left" vertical="center" indent="2"/>
      <protection locked="0"/>
    </xf>
    <xf numFmtId="0" fontId="7" fillId="0" borderId="3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164" fontId="23" fillId="0" borderId="20" xfId="0" applyNumberFormat="1" applyFont="1" applyFill="1" applyBorder="1" applyAlignment="1" applyProtection="1">
      <alignment horizontal="center" vertical="center"/>
      <protection locked="0"/>
    </xf>
    <xf numFmtId="164" fontId="23" fillId="0" borderId="21" xfId="0" applyNumberFormat="1" applyFont="1" applyFill="1" applyBorder="1" applyAlignment="1" applyProtection="1">
      <alignment horizontal="center" vertical="center"/>
      <protection locked="0"/>
    </xf>
    <xf numFmtId="164" fontId="23" fillId="0" borderId="22" xfId="0" applyNumberFormat="1" applyFont="1" applyFill="1" applyBorder="1" applyAlignment="1" applyProtection="1">
      <alignment horizontal="center" vertical="center"/>
      <protection locked="0"/>
    </xf>
    <xf numFmtId="164" fontId="23" fillId="0" borderId="34" xfId="0" applyNumberFormat="1" applyFont="1" applyFill="1" applyBorder="1" applyAlignment="1" applyProtection="1">
      <alignment horizontal="center" vertical="center"/>
      <protection locked="0"/>
    </xf>
    <xf numFmtId="164" fontId="23" fillId="0" borderId="23" xfId="0" applyNumberFormat="1" applyFont="1" applyFill="1" applyBorder="1" applyAlignment="1" applyProtection="1">
      <alignment horizontal="center" vertical="center"/>
      <protection locked="0"/>
    </xf>
    <xf numFmtId="164" fontId="23" fillId="0" borderId="24" xfId="0" applyNumberFormat="1" applyFont="1" applyFill="1" applyBorder="1" applyAlignment="1" applyProtection="1">
      <alignment horizontal="center" vertical="center"/>
      <protection locked="0"/>
    </xf>
    <xf numFmtId="164" fontId="23" fillId="0" borderId="25" xfId="0" applyNumberFormat="1" applyFont="1" applyFill="1" applyBorder="1" applyAlignment="1" applyProtection="1">
      <alignment horizontal="center" vertical="center"/>
      <protection locked="0"/>
    </xf>
    <xf numFmtId="164" fontId="23" fillId="0" borderId="35" xfId="0" applyNumberFormat="1" applyFont="1" applyFill="1" applyBorder="1" applyAlignment="1" applyProtection="1">
      <alignment horizontal="center" vertical="center"/>
      <protection locked="0"/>
    </xf>
    <xf numFmtId="164" fontId="23" fillId="0" borderId="17" xfId="0" applyNumberFormat="1" applyFont="1" applyFill="1" applyBorder="1" applyAlignment="1" applyProtection="1">
      <alignment horizontal="center" vertical="center"/>
      <protection locked="0"/>
    </xf>
    <xf numFmtId="164" fontId="23" fillId="0" borderId="18" xfId="0" applyNumberFormat="1" applyFont="1" applyFill="1" applyBorder="1" applyAlignment="1" applyProtection="1">
      <alignment horizontal="center" vertical="center"/>
      <protection locked="0"/>
    </xf>
    <xf numFmtId="164" fontId="23" fillId="0" borderId="19" xfId="0" applyNumberFormat="1" applyFont="1" applyFill="1" applyBorder="1" applyAlignment="1" applyProtection="1">
      <alignment horizontal="center" vertical="center"/>
      <protection locked="0"/>
    </xf>
    <xf numFmtId="164" fontId="23" fillId="0" borderId="33" xfId="0" applyNumberFormat="1" applyFont="1" applyFill="1" applyBorder="1" applyAlignment="1" applyProtection="1">
      <alignment horizontal="center" vertical="center"/>
      <protection locked="0"/>
    </xf>
    <xf numFmtId="164" fontId="23" fillId="0" borderId="26" xfId="0" applyNumberFormat="1" applyFont="1" applyFill="1" applyBorder="1" applyAlignment="1" applyProtection="1">
      <alignment horizontal="center" vertical="center"/>
      <protection locked="0"/>
    </xf>
    <xf numFmtId="164" fontId="23" fillId="0" borderId="27" xfId="0" applyNumberFormat="1" applyFont="1" applyFill="1" applyBorder="1" applyAlignment="1" applyProtection="1">
      <alignment horizontal="center" vertical="center"/>
      <protection locked="0"/>
    </xf>
    <xf numFmtId="164" fontId="23" fillId="0" borderId="28" xfId="0" applyNumberFormat="1" applyFont="1" applyFill="1" applyBorder="1" applyAlignment="1" applyProtection="1">
      <alignment horizontal="center" vertical="center"/>
      <protection locked="0"/>
    </xf>
    <xf numFmtId="164" fontId="23" fillId="0" borderId="36" xfId="0" applyNumberFormat="1" applyFont="1" applyFill="1" applyBorder="1" applyAlignment="1" applyProtection="1">
      <alignment horizontal="center" vertical="center"/>
      <protection locked="0"/>
    </xf>
    <xf numFmtId="164" fontId="23" fillId="0" borderId="29" xfId="0" applyNumberFormat="1" applyFont="1" applyFill="1" applyBorder="1" applyAlignment="1" applyProtection="1">
      <alignment horizontal="center" vertical="center"/>
      <protection locked="0"/>
    </xf>
    <xf numFmtId="164" fontId="23" fillId="0" borderId="30" xfId="0" applyNumberFormat="1" applyFont="1" applyFill="1" applyBorder="1" applyAlignment="1" applyProtection="1">
      <alignment horizontal="center" vertical="center"/>
      <protection locked="0"/>
    </xf>
    <xf numFmtId="164" fontId="23" fillId="0" borderId="31" xfId="0" applyNumberFormat="1" applyFont="1" applyFill="1" applyBorder="1" applyAlignment="1" applyProtection="1">
      <alignment horizontal="center" vertical="center"/>
      <protection locked="0"/>
    </xf>
    <xf numFmtId="164" fontId="23" fillId="0" borderId="3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>
      <alignment horizontal="right"/>
    </xf>
    <xf numFmtId="0" fontId="0" fillId="0" borderId="0" xfId="0" applyBorder="1"/>
    <xf numFmtId="0" fontId="0" fillId="0" borderId="0" xfId="0" applyNumberFormat="1" applyBorder="1" applyAlignment="1">
      <alignment horizontal="right"/>
    </xf>
    <xf numFmtId="0" fontId="28" fillId="0" borderId="0" xfId="0" applyFont="1" applyFill="1" applyBorder="1" applyAlignment="1">
      <alignment horizontal="left" vertical="center"/>
    </xf>
    <xf numFmtId="0" fontId="0" fillId="0" borderId="0" xfId="0" applyNumberFormat="1" applyAlignment="1">
      <alignment horizontal="center"/>
    </xf>
    <xf numFmtId="166" fontId="23" fillId="0" borderId="0" xfId="0" applyNumberFormat="1" applyFont="1"/>
    <xf numFmtId="0" fontId="27" fillId="0" borderId="11" xfId="0" applyNumberFormat="1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14" fontId="26" fillId="0" borderId="10" xfId="0" applyNumberFormat="1" applyFont="1" applyFill="1" applyBorder="1" applyAlignment="1">
      <alignment horizontal="center" vertical="top"/>
    </xf>
    <xf numFmtId="14" fontId="26" fillId="0" borderId="0" xfId="0" applyNumberFormat="1" applyFont="1" applyFill="1" applyBorder="1" applyAlignment="1">
      <alignment horizontal="center" vertical="top"/>
    </xf>
    <xf numFmtId="14" fontId="26" fillId="0" borderId="7" xfId="0" applyNumberFormat="1" applyFont="1" applyFill="1" applyBorder="1" applyAlignment="1">
      <alignment horizontal="center" vertical="top"/>
    </xf>
    <xf numFmtId="0" fontId="26" fillId="0" borderId="0" xfId="0" applyFont="1" applyFill="1" applyBorder="1" applyAlignment="1">
      <alignment horizontal="center" vertical="top"/>
    </xf>
    <xf numFmtId="0" fontId="26" fillId="0" borderId="7" xfId="0" applyFont="1" applyFill="1" applyBorder="1" applyAlignment="1">
      <alignment horizontal="center" vertical="top"/>
    </xf>
    <xf numFmtId="0" fontId="26" fillId="0" borderId="6" xfId="0" applyFont="1" applyFill="1" applyBorder="1" applyAlignment="1">
      <alignment horizontal="center" vertical="top"/>
    </xf>
    <xf numFmtId="0" fontId="18" fillId="0" borderId="0" xfId="1" applyFont="1" applyAlignment="1">
      <alignment horizontal="left"/>
    </xf>
  </cellXfs>
  <cellStyles count="2">
    <cellStyle name="Lien hypertexte" xfId="1" builtinId="8"/>
    <cellStyle name="Normal" xfId="0" builtinId="0"/>
  </cellStyles>
  <dxfs count="8">
    <dxf>
      <fill>
        <patternFill>
          <bgColor theme="9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9"/>
        </patternFill>
      </fill>
    </dxf>
    <dxf>
      <font>
        <color theme="0"/>
      </font>
      <fill>
        <patternFill>
          <f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199158</xdr:colOff>
      <xdr:row>0</xdr:row>
      <xdr:rowOff>173181</xdr:rowOff>
    </xdr:from>
    <xdr:to>
      <xdr:col>7</xdr:col>
      <xdr:colOff>285749</xdr:colOff>
      <xdr:row>4</xdr:row>
      <xdr:rowOff>109969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49BBF11-77DF-47A6-BE06-4B47DAB59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8681" y="173181"/>
          <a:ext cx="2372591" cy="8806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43295</xdr:colOff>
      <xdr:row>0</xdr:row>
      <xdr:rowOff>95250</xdr:rowOff>
    </xdr:from>
    <xdr:to>
      <xdr:col>2</xdr:col>
      <xdr:colOff>730902</xdr:colOff>
      <xdr:row>4</xdr:row>
      <xdr:rowOff>69273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1A48571-85E8-44E4-99D3-6E7415375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95" y="95250"/>
          <a:ext cx="2211607" cy="736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planning-hebdomadaire-travail-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852A1-5763-4D29-ACA5-3C85DC45A2EF}">
  <dimension ref="A1:D22"/>
  <sheetViews>
    <sheetView showGridLines="0" tabSelected="1" zoomScale="110" zoomScaleNormal="110" workbookViewId="0">
      <selection activeCell="B12" sqref="B12"/>
    </sheetView>
  </sheetViews>
  <sheetFormatPr baseColWidth="10" defaultRowHeight="15" x14ac:dyDescent="0.25"/>
  <cols>
    <col min="1" max="1" width="10.42578125" customWidth="1"/>
    <col min="2" max="2" width="36.42578125" customWidth="1"/>
    <col min="3" max="3" width="13.42578125" style="28" customWidth="1"/>
    <col min="4" max="4" width="34.5703125" style="31" customWidth="1"/>
  </cols>
  <sheetData>
    <row r="1" spans="1:4" ht="25.5" x14ac:dyDescent="0.35">
      <c r="A1" s="1" t="s">
        <v>2</v>
      </c>
    </row>
    <row r="4" spans="1:4" ht="18.75" x14ac:dyDescent="0.3">
      <c r="A4" s="12" t="s">
        <v>10</v>
      </c>
    </row>
    <row r="5" spans="1:4" x14ac:dyDescent="0.25">
      <c r="A5" s="2"/>
      <c r="C5" s="29"/>
    </row>
    <row r="6" spans="1:4" x14ac:dyDescent="0.25">
      <c r="A6" s="3"/>
    </row>
    <row r="7" spans="1:4" x14ac:dyDescent="0.25">
      <c r="A7" s="3"/>
    </row>
    <row r="8" spans="1:4" ht="24" customHeight="1" x14ac:dyDescent="0.25">
      <c r="A8" s="3"/>
      <c r="B8" s="11" t="s">
        <v>51</v>
      </c>
      <c r="C8" s="30" t="s">
        <v>57</v>
      </c>
      <c r="D8" s="32" t="s">
        <v>9</v>
      </c>
    </row>
    <row r="9" spans="1:4" ht="17.25" customHeight="1" x14ac:dyDescent="0.25">
      <c r="B9" s="43" t="s">
        <v>55</v>
      </c>
      <c r="C9" s="72" t="str">
        <f>IF(ISBLANK(B9),"-",LEFT(B9,3)&amp;".")</f>
        <v>Ali.</v>
      </c>
      <c r="D9" s="33"/>
    </row>
    <row r="10" spans="1:4" ht="17.25" customHeight="1" x14ac:dyDescent="0.25">
      <c r="A10" s="3"/>
      <c r="B10" s="43" t="s">
        <v>1</v>
      </c>
      <c r="C10" s="72" t="str">
        <f t="shared" ref="C10:C22" si="0">IF(ISBLANK(B10),"-",LEFT(B10,3)&amp;".")</f>
        <v>Ala.</v>
      </c>
      <c r="D10" s="33"/>
    </row>
    <row r="11" spans="1:4" ht="17.25" customHeight="1" x14ac:dyDescent="0.25">
      <c r="A11" s="3"/>
      <c r="B11" s="43" t="s">
        <v>52</v>
      </c>
      <c r="C11" s="72" t="str">
        <f t="shared" si="0"/>
        <v>Cha.</v>
      </c>
      <c r="D11" s="33"/>
    </row>
    <row r="12" spans="1:4" ht="17.25" customHeight="1" x14ac:dyDescent="0.25">
      <c r="B12" s="43"/>
      <c r="C12" s="72" t="str">
        <f t="shared" si="0"/>
        <v>-</v>
      </c>
      <c r="D12" s="33"/>
    </row>
    <row r="13" spans="1:4" ht="17.25" customHeight="1" x14ac:dyDescent="0.25">
      <c r="B13" s="43"/>
      <c r="C13" s="72" t="str">
        <f t="shared" si="0"/>
        <v>-</v>
      </c>
      <c r="D13" s="33"/>
    </row>
    <row r="14" spans="1:4" ht="17.25" customHeight="1" x14ac:dyDescent="0.25">
      <c r="B14" s="43"/>
      <c r="C14" s="72" t="str">
        <f t="shared" si="0"/>
        <v>-</v>
      </c>
      <c r="D14" s="33"/>
    </row>
    <row r="15" spans="1:4" ht="17.25" customHeight="1" x14ac:dyDescent="0.25">
      <c r="B15" s="43"/>
      <c r="C15" s="72" t="str">
        <f t="shared" si="0"/>
        <v>-</v>
      </c>
      <c r="D15" s="33"/>
    </row>
    <row r="16" spans="1:4" ht="17.25" customHeight="1" x14ac:dyDescent="0.25">
      <c r="B16" s="43"/>
      <c r="C16" s="72" t="str">
        <f t="shared" si="0"/>
        <v>-</v>
      </c>
      <c r="D16" s="33"/>
    </row>
    <row r="17" spans="2:4" ht="17.25" customHeight="1" x14ac:dyDescent="0.25">
      <c r="B17" s="43"/>
      <c r="C17" s="72" t="str">
        <f t="shared" si="0"/>
        <v>-</v>
      </c>
      <c r="D17" s="33"/>
    </row>
    <row r="18" spans="2:4" ht="17.25" customHeight="1" x14ac:dyDescent="0.25">
      <c r="B18" s="43"/>
      <c r="C18" s="72" t="str">
        <f t="shared" si="0"/>
        <v>-</v>
      </c>
      <c r="D18" s="33"/>
    </row>
    <row r="19" spans="2:4" ht="17.25" customHeight="1" x14ac:dyDescent="0.25">
      <c r="B19" s="43"/>
      <c r="C19" s="72" t="str">
        <f t="shared" si="0"/>
        <v>-</v>
      </c>
      <c r="D19" s="33"/>
    </row>
    <row r="20" spans="2:4" ht="17.25" customHeight="1" x14ac:dyDescent="0.25">
      <c r="B20" s="43"/>
      <c r="C20" s="72" t="str">
        <f t="shared" si="0"/>
        <v>-</v>
      </c>
      <c r="D20" s="33"/>
    </row>
    <row r="21" spans="2:4" ht="17.25" customHeight="1" x14ac:dyDescent="0.25">
      <c r="B21" s="43"/>
      <c r="C21" s="72" t="str">
        <f t="shared" si="0"/>
        <v>-</v>
      </c>
      <c r="D21" s="33"/>
    </row>
    <row r="22" spans="2:4" ht="17.25" customHeight="1" x14ac:dyDescent="0.25">
      <c r="B22" s="43"/>
      <c r="C22" s="72" t="str">
        <f t="shared" si="0"/>
        <v>-</v>
      </c>
      <c r="D22" s="33"/>
    </row>
  </sheetData>
  <sheetProtection algorithmName="SHA-512" hashValue="MfPShKTr3S649MOwVO7G5IOd1SlA/BY8EBzi8y24CXiNrOB5nFGyXHCNAiy7wjE+VWloDFNLBbSsF3IizMlK2Q==" saltValue="7gQ7g+t4dB6XuRWwfxBidQ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B2271-B895-4297-88F5-02BD1C516630}">
  <sheetPr>
    <pageSetUpPr fitToPage="1"/>
  </sheetPr>
  <dimension ref="A1:AM50"/>
  <sheetViews>
    <sheetView showGridLines="0" zoomScale="110" zoomScaleNormal="110" workbookViewId="0">
      <selection activeCell="D5" sqref="D5"/>
    </sheetView>
  </sheetViews>
  <sheetFormatPr baseColWidth="10" defaultRowHeight="15" x14ac:dyDescent="0.25"/>
  <cols>
    <col min="1" max="1" width="27.85546875" customWidth="1"/>
    <col min="2" max="29" width="6.5703125" customWidth="1"/>
    <col min="30" max="30" width="1.85546875" customWidth="1"/>
    <col min="31" max="31" width="18.28515625" customWidth="1"/>
  </cols>
  <sheetData>
    <row r="1" spans="1:39" ht="25.5" x14ac:dyDescent="0.35">
      <c r="A1" s="1" t="s">
        <v>20</v>
      </c>
    </row>
    <row r="3" spans="1:39" ht="21" x14ac:dyDescent="0.35">
      <c r="A3" s="21">
        <f ca="1">+YEAR(TODAY())</f>
        <v>2021</v>
      </c>
      <c r="B3" s="12"/>
      <c r="P3" s="12"/>
    </row>
    <row r="4" spans="1:39" ht="15.75" thickBot="1" x14ac:dyDescent="0.3"/>
    <row r="5" spans="1:39" ht="19.5" thickBot="1" x14ac:dyDescent="0.3">
      <c r="B5" s="8"/>
      <c r="C5" s="22" t="s">
        <v>18</v>
      </c>
      <c r="D5" s="23">
        <v>20</v>
      </c>
      <c r="P5" s="45" t="s">
        <v>49</v>
      </c>
    </row>
    <row r="6" spans="1:39" ht="15.75" thickBot="1" x14ac:dyDescent="0.3"/>
    <row r="7" spans="1:39" ht="20.25" customHeight="1" x14ac:dyDescent="0.25">
      <c r="A7" s="6"/>
      <c r="B7" s="73" t="s">
        <v>0</v>
      </c>
      <c r="C7" s="74"/>
      <c r="D7" s="74"/>
      <c r="E7" s="75"/>
      <c r="F7" s="74" t="s">
        <v>3</v>
      </c>
      <c r="G7" s="74"/>
      <c r="H7" s="74"/>
      <c r="I7" s="74"/>
      <c r="J7" s="73" t="s">
        <v>4</v>
      </c>
      <c r="K7" s="74"/>
      <c r="L7" s="74"/>
      <c r="M7" s="75"/>
      <c r="N7" s="74" t="s">
        <v>5</v>
      </c>
      <c r="O7" s="74"/>
      <c r="P7" s="74"/>
      <c r="Q7" s="74"/>
      <c r="R7" s="73" t="s">
        <v>6</v>
      </c>
      <c r="S7" s="74"/>
      <c r="T7" s="74"/>
      <c r="U7" s="75"/>
      <c r="V7" s="73" t="s">
        <v>7</v>
      </c>
      <c r="W7" s="74"/>
      <c r="X7" s="74"/>
      <c r="Y7" s="75"/>
      <c r="Z7" s="74" t="s">
        <v>8</v>
      </c>
      <c r="AA7" s="74"/>
      <c r="AB7" s="74"/>
      <c r="AC7" s="76"/>
    </row>
    <row r="8" spans="1:39" s="26" customFormat="1" ht="17.25" customHeight="1" x14ac:dyDescent="0.25">
      <c r="A8" s="25"/>
      <c r="B8" s="77">
        <f ca="1">(7*D5+DATE(YEAR(TODAY()),1,3)-WEEKDAY(DATE(YEAR(TODAY()),1,3))-5)+(MATCH(B7,{"lundi";"mardi";"mercredi";"jeudi";"vendredi";"samedi";"dimanche"},0)-1)</f>
        <v>44333</v>
      </c>
      <c r="C8" s="78"/>
      <c r="D8" s="78"/>
      <c r="E8" s="79"/>
      <c r="F8" s="78">
        <f ca="1">B8+1</f>
        <v>44334</v>
      </c>
      <c r="G8" s="80"/>
      <c r="H8" s="80"/>
      <c r="I8" s="80"/>
      <c r="J8" s="77">
        <f ca="1">F8+1</f>
        <v>44335</v>
      </c>
      <c r="K8" s="80"/>
      <c r="L8" s="80"/>
      <c r="M8" s="81"/>
      <c r="N8" s="78">
        <f ca="1">+J8+1</f>
        <v>44336</v>
      </c>
      <c r="O8" s="80"/>
      <c r="P8" s="80"/>
      <c r="Q8" s="80"/>
      <c r="R8" s="77">
        <f ca="1">+N8+1</f>
        <v>44337</v>
      </c>
      <c r="S8" s="80"/>
      <c r="T8" s="80"/>
      <c r="U8" s="81"/>
      <c r="V8" s="77">
        <f ca="1">+R8+1</f>
        <v>44338</v>
      </c>
      <c r="W8" s="80"/>
      <c r="X8" s="80"/>
      <c r="Y8" s="81"/>
      <c r="Z8" s="78">
        <f ca="1">+V8+1</f>
        <v>44339</v>
      </c>
      <c r="AA8" s="80"/>
      <c r="AB8" s="80"/>
      <c r="AC8" s="82"/>
    </row>
    <row r="9" spans="1:39" ht="28.5" customHeight="1" x14ac:dyDescent="0.25">
      <c r="A9" s="7"/>
      <c r="B9" s="40" t="s">
        <v>45</v>
      </c>
      <c r="C9" s="41" t="s">
        <v>46</v>
      </c>
      <c r="D9" s="41" t="s">
        <v>47</v>
      </c>
      <c r="E9" s="42" t="s">
        <v>48</v>
      </c>
      <c r="F9" s="40" t="s">
        <v>45</v>
      </c>
      <c r="G9" s="41" t="s">
        <v>46</v>
      </c>
      <c r="H9" s="41" t="s">
        <v>47</v>
      </c>
      <c r="I9" s="42" t="s">
        <v>48</v>
      </c>
      <c r="J9" s="40" t="s">
        <v>45</v>
      </c>
      <c r="K9" s="41" t="s">
        <v>46</v>
      </c>
      <c r="L9" s="41" t="s">
        <v>47</v>
      </c>
      <c r="M9" s="42" t="s">
        <v>48</v>
      </c>
      <c r="N9" s="40" t="s">
        <v>45</v>
      </c>
      <c r="O9" s="41" t="s">
        <v>46</v>
      </c>
      <c r="P9" s="41" t="s">
        <v>47</v>
      </c>
      <c r="Q9" s="42" t="s">
        <v>48</v>
      </c>
      <c r="R9" s="40" t="s">
        <v>45</v>
      </c>
      <c r="S9" s="41" t="s">
        <v>46</v>
      </c>
      <c r="T9" s="41" t="s">
        <v>47</v>
      </c>
      <c r="U9" s="42" t="s">
        <v>48</v>
      </c>
      <c r="V9" s="40" t="s">
        <v>45</v>
      </c>
      <c r="W9" s="41" t="s">
        <v>46</v>
      </c>
      <c r="X9" s="41" t="s">
        <v>47</v>
      </c>
      <c r="Y9" s="42" t="s">
        <v>48</v>
      </c>
      <c r="Z9" s="40" t="s">
        <v>45</v>
      </c>
      <c r="AA9" s="41" t="s">
        <v>46</v>
      </c>
      <c r="AB9" s="41" t="s">
        <v>47</v>
      </c>
      <c r="AC9" s="44" t="s">
        <v>48</v>
      </c>
      <c r="AE9" s="10"/>
    </row>
    <row r="10" spans="1:39" s="4" customFormat="1" ht="24" customHeight="1" x14ac:dyDescent="0.25">
      <c r="A10" s="34" t="s">
        <v>21</v>
      </c>
      <c r="B10" s="46" t="s">
        <v>53</v>
      </c>
      <c r="C10" s="47"/>
      <c r="D10" s="47"/>
      <c r="E10" s="48"/>
      <c r="F10" s="46"/>
      <c r="G10" s="47"/>
      <c r="H10" s="47"/>
      <c r="I10" s="48"/>
      <c r="J10" s="46"/>
      <c r="K10" s="47"/>
      <c r="L10" s="47"/>
      <c r="M10" s="48"/>
      <c r="N10" s="46"/>
      <c r="O10" s="47"/>
      <c r="P10" s="47"/>
      <c r="Q10" s="48"/>
      <c r="R10" s="46"/>
      <c r="S10" s="47"/>
      <c r="T10" s="47"/>
      <c r="U10" s="48"/>
      <c r="V10" s="46"/>
      <c r="W10" s="47"/>
      <c r="X10" s="47"/>
      <c r="Y10" s="48"/>
      <c r="Z10" s="46"/>
      <c r="AA10" s="47"/>
      <c r="AB10" s="47"/>
      <c r="AC10" s="49"/>
      <c r="AE10" s="9"/>
      <c r="AF10" s="5"/>
      <c r="AG10" s="5"/>
      <c r="AH10" s="5"/>
      <c r="AI10" s="5"/>
      <c r="AJ10" s="5"/>
      <c r="AK10" s="5"/>
      <c r="AL10" s="5"/>
      <c r="AM10" s="5"/>
    </row>
    <row r="11" spans="1:39" s="4" customFormat="1" ht="24" customHeight="1" x14ac:dyDescent="0.25">
      <c r="A11" s="35" t="s">
        <v>22</v>
      </c>
      <c r="B11" s="50" t="s">
        <v>53</v>
      </c>
      <c r="C11" s="51"/>
      <c r="D11" s="51"/>
      <c r="E11" s="52"/>
      <c r="F11" s="50"/>
      <c r="G11" s="51"/>
      <c r="H11" s="51"/>
      <c r="I11" s="52"/>
      <c r="J11" s="50"/>
      <c r="K11" s="51"/>
      <c r="L11" s="51"/>
      <c r="M11" s="52"/>
      <c r="N11" s="50"/>
      <c r="O11" s="51"/>
      <c r="P11" s="51"/>
      <c r="Q11" s="52"/>
      <c r="R11" s="50"/>
      <c r="S11" s="51"/>
      <c r="T11" s="51"/>
      <c r="U11" s="52"/>
      <c r="V11" s="50"/>
      <c r="W11" s="51"/>
      <c r="X11" s="51"/>
      <c r="Y11" s="52"/>
      <c r="Z11" s="50"/>
      <c r="AA11" s="51"/>
      <c r="AB11" s="51"/>
      <c r="AC11" s="53"/>
      <c r="AE11" s="9"/>
    </row>
    <row r="12" spans="1:39" s="4" customFormat="1" ht="24" customHeight="1" x14ac:dyDescent="0.25">
      <c r="A12" s="34" t="s">
        <v>23</v>
      </c>
      <c r="B12" s="46" t="s">
        <v>53</v>
      </c>
      <c r="C12" s="47" t="s">
        <v>54</v>
      </c>
      <c r="D12" s="47"/>
      <c r="E12" s="48"/>
      <c r="F12" s="46"/>
      <c r="G12" s="47"/>
      <c r="H12" s="47"/>
      <c r="I12" s="48"/>
      <c r="J12" s="46"/>
      <c r="K12" s="47"/>
      <c r="L12" s="47"/>
      <c r="M12" s="48"/>
      <c r="N12" s="46"/>
      <c r="O12" s="47"/>
      <c r="P12" s="47"/>
      <c r="Q12" s="48"/>
      <c r="R12" s="46"/>
      <c r="S12" s="47"/>
      <c r="T12" s="47"/>
      <c r="U12" s="48"/>
      <c r="V12" s="46"/>
      <c r="W12" s="47"/>
      <c r="X12" s="47"/>
      <c r="Y12" s="48"/>
      <c r="Z12" s="46"/>
      <c r="AA12" s="47"/>
      <c r="AB12" s="47"/>
      <c r="AC12" s="49"/>
      <c r="AE12" s="9"/>
    </row>
    <row r="13" spans="1:39" s="4" customFormat="1" ht="24" customHeight="1" x14ac:dyDescent="0.25">
      <c r="A13" s="35" t="s">
        <v>24</v>
      </c>
      <c r="B13" s="50" t="s">
        <v>53</v>
      </c>
      <c r="C13" s="51" t="s">
        <v>54</v>
      </c>
      <c r="D13" s="51"/>
      <c r="E13" s="52"/>
      <c r="F13" s="50"/>
      <c r="G13" s="51"/>
      <c r="H13" s="51"/>
      <c r="I13" s="52"/>
      <c r="J13" s="50"/>
      <c r="K13" s="51"/>
      <c r="L13" s="51"/>
      <c r="M13" s="52"/>
      <c r="N13" s="50"/>
      <c r="O13" s="51"/>
      <c r="P13" s="51"/>
      <c r="Q13" s="52"/>
      <c r="R13" s="50"/>
      <c r="S13" s="51"/>
      <c r="T13" s="51"/>
      <c r="U13" s="52"/>
      <c r="V13" s="50"/>
      <c r="W13" s="51"/>
      <c r="X13" s="51"/>
      <c r="Y13" s="52"/>
      <c r="Z13" s="50"/>
      <c r="AA13" s="51"/>
      <c r="AB13" s="51"/>
      <c r="AC13" s="53"/>
      <c r="AE13" s="9"/>
    </row>
    <row r="14" spans="1:39" s="4" customFormat="1" ht="24" customHeight="1" x14ac:dyDescent="0.25">
      <c r="A14" s="34" t="s">
        <v>25</v>
      </c>
      <c r="B14" s="46"/>
      <c r="C14" s="47" t="s">
        <v>54</v>
      </c>
      <c r="D14" s="47"/>
      <c r="E14" s="48"/>
      <c r="F14" s="46"/>
      <c r="G14" s="47"/>
      <c r="H14" s="47"/>
      <c r="I14" s="48"/>
      <c r="J14" s="46"/>
      <c r="K14" s="47"/>
      <c r="L14" s="47"/>
      <c r="M14" s="48"/>
      <c r="N14" s="46"/>
      <c r="O14" s="47"/>
      <c r="P14" s="47"/>
      <c r="Q14" s="48"/>
      <c r="R14" s="46"/>
      <c r="S14" s="47"/>
      <c r="T14" s="47"/>
      <c r="U14" s="48"/>
      <c r="V14" s="46"/>
      <c r="W14" s="47"/>
      <c r="X14" s="47"/>
      <c r="Y14" s="48"/>
      <c r="Z14" s="46"/>
      <c r="AA14" s="47"/>
      <c r="AB14" s="47"/>
      <c r="AC14" s="49"/>
      <c r="AE14" s="9"/>
    </row>
    <row r="15" spans="1:39" s="4" customFormat="1" ht="24" customHeight="1" x14ac:dyDescent="0.25">
      <c r="A15" s="35" t="s">
        <v>26</v>
      </c>
      <c r="B15" s="50"/>
      <c r="C15" s="51" t="s">
        <v>54</v>
      </c>
      <c r="D15" s="51"/>
      <c r="E15" s="52"/>
      <c r="F15" s="50"/>
      <c r="G15" s="51"/>
      <c r="H15" s="51"/>
      <c r="I15" s="52"/>
      <c r="J15" s="50"/>
      <c r="K15" s="51"/>
      <c r="L15" s="51"/>
      <c r="M15" s="52"/>
      <c r="N15" s="50"/>
      <c r="O15" s="51"/>
      <c r="P15" s="51"/>
      <c r="Q15" s="52"/>
      <c r="R15" s="50"/>
      <c r="S15" s="51"/>
      <c r="T15" s="51"/>
      <c r="U15" s="52"/>
      <c r="V15" s="50"/>
      <c r="W15" s="51"/>
      <c r="X15" s="51"/>
      <c r="Y15" s="52"/>
      <c r="Z15" s="50"/>
      <c r="AA15" s="51"/>
      <c r="AB15" s="51"/>
      <c r="AC15" s="53"/>
      <c r="AE15" s="9"/>
    </row>
    <row r="16" spans="1:39" s="4" customFormat="1" ht="24" customHeight="1" x14ac:dyDescent="0.25">
      <c r="A16" s="34" t="s">
        <v>27</v>
      </c>
      <c r="B16" s="46"/>
      <c r="C16" s="47"/>
      <c r="D16" s="47"/>
      <c r="E16" s="48"/>
      <c r="F16" s="46"/>
      <c r="G16" s="47"/>
      <c r="H16" s="47"/>
      <c r="I16" s="48"/>
      <c r="J16" s="46"/>
      <c r="K16" s="47"/>
      <c r="L16" s="47"/>
      <c r="M16" s="48"/>
      <c r="N16" s="46"/>
      <c r="O16" s="47"/>
      <c r="P16" s="47"/>
      <c r="Q16" s="48"/>
      <c r="R16" s="46"/>
      <c r="S16" s="47"/>
      <c r="T16" s="47"/>
      <c r="U16" s="48"/>
      <c r="V16" s="46"/>
      <c r="W16" s="47"/>
      <c r="X16" s="47"/>
      <c r="Y16" s="48"/>
      <c r="Z16" s="46"/>
      <c r="AA16" s="47"/>
      <c r="AB16" s="47"/>
      <c r="AC16" s="49"/>
      <c r="AE16" s="9"/>
    </row>
    <row r="17" spans="1:31" s="4" customFormat="1" ht="24" customHeight="1" thickBot="1" x14ac:dyDescent="0.3">
      <c r="A17" s="24" t="s">
        <v>28</v>
      </c>
      <c r="B17" s="54"/>
      <c r="C17" s="55"/>
      <c r="D17" s="55"/>
      <c r="E17" s="56"/>
      <c r="F17" s="54"/>
      <c r="G17" s="55"/>
      <c r="H17" s="55"/>
      <c r="I17" s="56"/>
      <c r="J17" s="54"/>
      <c r="K17" s="55"/>
      <c r="L17" s="55"/>
      <c r="M17" s="56"/>
      <c r="N17" s="54"/>
      <c r="O17" s="55"/>
      <c r="P17" s="55"/>
      <c r="Q17" s="56"/>
      <c r="R17" s="54"/>
      <c r="S17" s="55"/>
      <c r="T17" s="55"/>
      <c r="U17" s="56"/>
      <c r="V17" s="54"/>
      <c r="W17" s="55"/>
      <c r="X17" s="55"/>
      <c r="Y17" s="56"/>
      <c r="Z17" s="54"/>
      <c r="AA17" s="55"/>
      <c r="AB17" s="55"/>
      <c r="AC17" s="57"/>
      <c r="AE17" s="9"/>
    </row>
    <row r="18" spans="1:31" s="4" customFormat="1" ht="24" customHeight="1" x14ac:dyDescent="0.25">
      <c r="A18" s="39" t="s">
        <v>29</v>
      </c>
      <c r="B18" s="58"/>
      <c r="C18" s="59"/>
      <c r="D18" s="59"/>
      <c r="E18" s="60"/>
      <c r="F18" s="58"/>
      <c r="G18" s="59"/>
      <c r="H18" s="59"/>
      <c r="I18" s="60"/>
      <c r="J18" s="58"/>
      <c r="K18" s="59"/>
      <c r="L18" s="59"/>
      <c r="M18" s="60"/>
      <c r="N18" s="58"/>
      <c r="O18" s="59"/>
      <c r="P18" s="59"/>
      <c r="Q18" s="60"/>
      <c r="R18" s="58"/>
      <c r="S18" s="59"/>
      <c r="T18" s="59"/>
      <c r="U18" s="60"/>
      <c r="V18" s="58"/>
      <c r="W18" s="59"/>
      <c r="X18" s="59"/>
      <c r="Y18" s="60"/>
      <c r="Z18" s="58"/>
      <c r="AA18" s="59"/>
      <c r="AB18" s="59"/>
      <c r="AC18" s="61"/>
      <c r="AE18" s="9"/>
    </row>
    <row r="19" spans="1:31" s="4" customFormat="1" ht="24" customHeight="1" x14ac:dyDescent="0.25">
      <c r="A19" s="35" t="s">
        <v>30</v>
      </c>
      <c r="B19" s="50"/>
      <c r="C19" s="51"/>
      <c r="D19" s="51"/>
      <c r="E19" s="52"/>
      <c r="F19" s="50"/>
      <c r="G19" s="51"/>
      <c r="H19" s="51"/>
      <c r="I19" s="52"/>
      <c r="J19" s="50"/>
      <c r="K19" s="51"/>
      <c r="L19" s="51"/>
      <c r="M19" s="52"/>
      <c r="N19" s="50"/>
      <c r="O19" s="51"/>
      <c r="P19" s="51"/>
      <c r="Q19" s="52"/>
      <c r="R19" s="50"/>
      <c r="S19" s="51"/>
      <c r="T19" s="51"/>
      <c r="U19" s="52"/>
      <c r="V19" s="50"/>
      <c r="W19" s="51"/>
      <c r="X19" s="51"/>
      <c r="Y19" s="52"/>
      <c r="Z19" s="50"/>
      <c r="AA19" s="51"/>
      <c r="AB19" s="51"/>
      <c r="AC19" s="53"/>
      <c r="AE19" s="9"/>
    </row>
    <row r="20" spans="1:31" s="4" customFormat="1" ht="24" customHeight="1" x14ac:dyDescent="0.25">
      <c r="A20" s="34" t="s">
        <v>31</v>
      </c>
      <c r="B20" s="46"/>
      <c r="C20" s="47"/>
      <c r="D20" s="47"/>
      <c r="E20" s="48"/>
      <c r="F20" s="46"/>
      <c r="G20" s="47"/>
      <c r="H20" s="47"/>
      <c r="I20" s="48"/>
      <c r="J20" s="46"/>
      <c r="K20" s="47"/>
      <c r="L20" s="47"/>
      <c r="M20" s="48"/>
      <c r="N20" s="46"/>
      <c r="O20" s="47"/>
      <c r="P20" s="47"/>
      <c r="Q20" s="48"/>
      <c r="R20" s="46"/>
      <c r="S20" s="47"/>
      <c r="T20" s="47"/>
      <c r="U20" s="48"/>
      <c r="V20" s="46"/>
      <c r="W20" s="47"/>
      <c r="X20" s="47"/>
      <c r="Y20" s="48"/>
      <c r="Z20" s="46"/>
      <c r="AA20" s="47"/>
      <c r="AB20" s="47"/>
      <c r="AC20" s="49"/>
      <c r="AE20" s="9"/>
    </row>
    <row r="21" spans="1:31" s="4" customFormat="1" ht="24" customHeight="1" x14ac:dyDescent="0.25">
      <c r="A21" s="35" t="s">
        <v>32</v>
      </c>
      <c r="B21" s="50"/>
      <c r="C21" s="51"/>
      <c r="D21" s="51"/>
      <c r="E21" s="52"/>
      <c r="F21" s="50"/>
      <c r="G21" s="51"/>
      <c r="H21" s="51"/>
      <c r="I21" s="52"/>
      <c r="J21" s="50"/>
      <c r="K21" s="51"/>
      <c r="L21" s="51"/>
      <c r="M21" s="52"/>
      <c r="N21" s="50"/>
      <c r="O21" s="51"/>
      <c r="P21" s="51"/>
      <c r="Q21" s="52"/>
      <c r="R21" s="50"/>
      <c r="S21" s="51"/>
      <c r="T21" s="51"/>
      <c r="U21" s="52"/>
      <c r="V21" s="50"/>
      <c r="W21" s="51"/>
      <c r="X21" s="51"/>
      <c r="Y21" s="52"/>
      <c r="Z21" s="50"/>
      <c r="AA21" s="51"/>
      <c r="AB21" s="51"/>
      <c r="AC21" s="53"/>
      <c r="AE21" s="9"/>
    </row>
    <row r="22" spans="1:31" s="4" customFormat="1" ht="24" customHeight="1" x14ac:dyDescent="0.25">
      <c r="A22" s="34" t="s">
        <v>33</v>
      </c>
      <c r="B22" s="46" t="s">
        <v>56</v>
      </c>
      <c r="C22" s="47"/>
      <c r="D22" s="47"/>
      <c r="E22" s="48"/>
      <c r="F22" s="46"/>
      <c r="G22" s="47"/>
      <c r="H22" s="47"/>
      <c r="I22" s="48"/>
      <c r="J22" s="46"/>
      <c r="K22" s="47"/>
      <c r="L22" s="47"/>
      <c r="M22" s="48"/>
      <c r="N22" s="46"/>
      <c r="O22" s="47"/>
      <c r="P22" s="47"/>
      <c r="Q22" s="48"/>
      <c r="R22" s="46"/>
      <c r="S22" s="47"/>
      <c r="T22" s="47"/>
      <c r="U22" s="48"/>
      <c r="V22" s="46"/>
      <c r="W22" s="47"/>
      <c r="X22" s="47"/>
      <c r="Y22" s="48"/>
      <c r="Z22" s="46"/>
      <c r="AA22" s="47"/>
      <c r="AB22" s="47"/>
      <c r="AC22" s="49"/>
      <c r="AE22" s="9"/>
    </row>
    <row r="23" spans="1:31" s="4" customFormat="1" ht="24" customHeight="1" x14ac:dyDescent="0.25">
      <c r="A23" s="35" t="s">
        <v>34</v>
      </c>
      <c r="B23" s="50" t="s">
        <v>56</v>
      </c>
      <c r="C23" s="51"/>
      <c r="D23" s="51"/>
      <c r="E23" s="52"/>
      <c r="F23" s="50"/>
      <c r="G23" s="51"/>
      <c r="H23" s="51"/>
      <c r="I23" s="52"/>
      <c r="J23" s="50"/>
      <c r="K23" s="51"/>
      <c r="L23" s="51"/>
      <c r="M23" s="52"/>
      <c r="N23" s="50"/>
      <c r="O23" s="51"/>
      <c r="P23" s="51"/>
      <c r="Q23" s="52"/>
      <c r="R23" s="50"/>
      <c r="S23" s="51"/>
      <c r="T23" s="51"/>
      <c r="U23" s="52"/>
      <c r="V23" s="50"/>
      <c r="W23" s="51"/>
      <c r="X23" s="51"/>
      <c r="Y23" s="52"/>
      <c r="Z23" s="50"/>
      <c r="AA23" s="51"/>
      <c r="AB23" s="51"/>
      <c r="AC23" s="53"/>
      <c r="AE23" s="9"/>
    </row>
    <row r="24" spans="1:31" s="4" customFormat="1" ht="24" customHeight="1" x14ac:dyDescent="0.25">
      <c r="A24" s="34" t="s">
        <v>35</v>
      </c>
      <c r="B24" s="46" t="s">
        <v>56</v>
      </c>
      <c r="C24" s="47"/>
      <c r="D24" s="47"/>
      <c r="E24" s="48"/>
      <c r="F24" s="46"/>
      <c r="G24" s="47"/>
      <c r="H24" s="47"/>
      <c r="I24" s="48"/>
      <c r="J24" s="46"/>
      <c r="K24" s="47"/>
      <c r="L24" s="47"/>
      <c r="M24" s="48"/>
      <c r="N24" s="46"/>
      <c r="O24" s="47"/>
      <c r="P24" s="47"/>
      <c r="Q24" s="48"/>
      <c r="R24" s="46"/>
      <c r="S24" s="47"/>
      <c r="T24" s="47"/>
      <c r="U24" s="48"/>
      <c r="V24" s="46"/>
      <c r="W24" s="47"/>
      <c r="X24" s="47"/>
      <c r="Y24" s="48"/>
      <c r="Z24" s="46"/>
      <c r="AA24" s="47"/>
      <c r="AB24" s="47"/>
      <c r="AC24" s="49"/>
      <c r="AE24" s="9"/>
    </row>
    <row r="25" spans="1:31" s="4" customFormat="1" ht="24" customHeight="1" x14ac:dyDescent="0.25">
      <c r="A25" s="35" t="s">
        <v>36</v>
      </c>
      <c r="B25" s="50" t="s">
        <v>56</v>
      </c>
      <c r="C25" s="51"/>
      <c r="D25" s="51"/>
      <c r="E25" s="52"/>
      <c r="F25" s="50"/>
      <c r="G25" s="51"/>
      <c r="H25" s="51"/>
      <c r="I25" s="52"/>
      <c r="J25" s="50"/>
      <c r="K25" s="51"/>
      <c r="L25" s="51"/>
      <c r="M25" s="52"/>
      <c r="N25" s="50"/>
      <c r="O25" s="51"/>
      <c r="P25" s="51"/>
      <c r="Q25" s="52"/>
      <c r="R25" s="50"/>
      <c r="S25" s="51"/>
      <c r="T25" s="51"/>
      <c r="U25" s="52"/>
      <c r="V25" s="50"/>
      <c r="W25" s="51"/>
      <c r="X25" s="51"/>
      <c r="Y25" s="52"/>
      <c r="Z25" s="50"/>
      <c r="AA25" s="51"/>
      <c r="AB25" s="51"/>
      <c r="AC25" s="53"/>
      <c r="AE25" s="9"/>
    </row>
    <row r="26" spans="1:31" s="4" customFormat="1" ht="24" customHeight="1" x14ac:dyDescent="0.25">
      <c r="A26" s="34" t="s">
        <v>37</v>
      </c>
      <c r="B26" s="46" t="s">
        <v>56</v>
      </c>
      <c r="C26" s="47"/>
      <c r="D26" s="47"/>
      <c r="E26" s="48"/>
      <c r="F26" s="46"/>
      <c r="G26" s="47"/>
      <c r="H26" s="47"/>
      <c r="I26" s="48"/>
      <c r="J26" s="46"/>
      <c r="K26" s="47"/>
      <c r="L26" s="47"/>
      <c r="M26" s="48"/>
      <c r="N26" s="46"/>
      <c r="O26" s="47"/>
      <c r="P26" s="47"/>
      <c r="Q26" s="48"/>
      <c r="R26" s="46"/>
      <c r="S26" s="47"/>
      <c r="T26" s="47"/>
      <c r="U26" s="48"/>
      <c r="V26" s="46"/>
      <c r="W26" s="47"/>
      <c r="X26" s="47"/>
      <c r="Y26" s="48"/>
      <c r="Z26" s="46"/>
      <c r="AA26" s="47"/>
      <c r="AB26" s="47"/>
      <c r="AC26" s="49"/>
      <c r="AE26" s="9"/>
    </row>
    <row r="27" spans="1:31" s="4" customFormat="1" ht="24" customHeight="1" x14ac:dyDescent="0.25">
      <c r="A27" s="36" t="s">
        <v>38</v>
      </c>
      <c r="B27" s="50" t="s">
        <v>56</v>
      </c>
      <c r="C27" s="51"/>
      <c r="D27" s="51"/>
      <c r="E27" s="52"/>
      <c r="F27" s="50"/>
      <c r="G27" s="51"/>
      <c r="H27" s="51"/>
      <c r="I27" s="52"/>
      <c r="J27" s="50"/>
      <c r="K27" s="51"/>
      <c r="L27" s="51"/>
      <c r="M27" s="52"/>
      <c r="N27" s="50"/>
      <c r="O27" s="51"/>
      <c r="P27" s="51"/>
      <c r="Q27" s="52"/>
      <c r="R27" s="50"/>
      <c r="S27" s="51"/>
      <c r="T27" s="51"/>
      <c r="U27" s="52"/>
      <c r="V27" s="50"/>
      <c r="W27" s="51"/>
      <c r="X27" s="51"/>
      <c r="Y27" s="52"/>
      <c r="Z27" s="50"/>
      <c r="AA27" s="51"/>
      <c r="AB27" s="51"/>
      <c r="AC27" s="53"/>
      <c r="AE27" s="9"/>
    </row>
    <row r="28" spans="1:31" s="4" customFormat="1" ht="24" customHeight="1" x14ac:dyDescent="0.25">
      <c r="A28" s="37" t="s">
        <v>39</v>
      </c>
      <c r="B28" s="46"/>
      <c r="C28" s="47"/>
      <c r="D28" s="47"/>
      <c r="E28" s="48"/>
      <c r="F28" s="46"/>
      <c r="G28" s="47"/>
      <c r="H28" s="47"/>
      <c r="I28" s="48"/>
      <c r="J28" s="46"/>
      <c r="K28" s="47"/>
      <c r="L28" s="47"/>
      <c r="M28" s="48"/>
      <c r="N28" s="46"/>
      <c r="O28" s="47"/>
      <c r="P28" s="47"/>
      <c r="Q28" s="48"/>
      <c r="R28" s="46"/>
      <c r="S28" s="47"/>
      <c r="T28" s="47"/>
      <c r="U28" s="48"/>
      <c r="V28" s="46"/>
      <c r="W28" s="47"/>
      <c r="X28" s="47"/>
      <c r="Y28" s="48"/>
      <c r="Z28" s="46"/>
      <c r="AA28" s="47"/>
      <c r="AB28" s="47"/>
      <c r="AC28" s="49"/>
      <c r="AE28" s="9"/>
    </row>
    <row r="29" spans="1:31" s="4" customFormat="1" ht="24" customHeight="1" x14ac:dyDescent="0.25">
      <c r="A29" s="36" t="s">
        <v>40</v>
      </c>
      <c r="B29" s="50"/>
      <c r="C29" s="51"/>
      <c r="D29" s="51"/>
      <c r="E29" s="52"/>
      <c r="F29" s="50"/>
      <c r="G29" s="51"/>
      <c r="H29" s="51"/>
      <c r="I29" s="52"/>
      <c r="J29" s="50"/>
      <c r="K29" s="51"/>
      <c r="L29" s="51"/>
      <c r="M29" s="52"/>
      <c r="N29" s="50"/>
      <c r="O29" s="51"/>
      <c r="P29" s="51"/>
      <c r="Q29" s="52"/>
      <c r="R29" s="50"/>
      <c r="S29" s="51"/>
      <c r="T29" s="51"/>
      <c r="U29" s="52"/>
      <c r="V29" s="50"/>
      <c r="W29" s="51"/>
      <c r="X29" s="51"/>
      <c r="Y29" s="52"/>
      <c r="Z29" s="50"/>
      <c r="AA29" s="51"/>
      <c r="AB29" s="51"/>
      <c r="AC29" s="53"/>
      <c r="AE29" s="9"/>
    </row>
    <row r="30" spans="1:31" s="4" customFormat="1" ht="24" customHeight="1" x14ac:dyDescent="0.25">
      <c r="A30" s="34" t="s">
        <v>41</v>
      </c>
      <c r="B30" s="46"/>
      <c r="C30" s="47"/>
      <c r="D30" s="47"/>
      <c r="E30" s="48"/>
      <c r="F30" s="46"/>
      <c r="G30" s="47"/>
      <c r="H30" s="47"/>
      <c r="I30" s="48"/>
      <c r="J30" s="46"/>
      <c r="K30" s="47"/>
      <c r="L30" s="47"/>
      <c r="M30" s="48"/>
      <c r="N30" s="46"/>
      <c r="O30" s="47"/>
      <c r="P30" s="47"/>
      <c r="Q30" s="48"/>
      <c r="R30" s="46"/>
      <c r="S30" s="47"/>
      <c r="T30" s="47"/>
      <c r="U30" s="48"/>
      <c r="V30" s="46"/>
      <c r="W30" s="47"/>
      <c r="X30" s="47"/>
      <c r="Y30" s="48"/>
      <c r="Z30" s="46"/>
      <c r="AA30" s="47"/>
      <c r="AB30" s="47"/>
      <c r="AC30" s="49"/>
      <c r="AE30" s="9"/>
    </row>
    <row r="31" spans="1:31" s="4" customFormat="1" ht="24" customHeight="1" x14ac:dyDescent="0.25">
      <c r="A31" s="35" t="s">
        <v>42</v>
      </c>
      <c r="B31" s="50"/>
      <c r="C31" s="51"/>
      <c r="D31" s="51"/>
      <c r="E31" s="52"/>
      <c r="F31" s="50"/>
      <c r="G31" s="51"/>
      <c r="H31" s="51"/>
      <c r="I31" s="52"/>
      <c r="J31" s="50"/>
      <c r="K31" s="51"/>
      <c r="L31" s="51"/>
      <c r="M31" s="52"/>
      <c r="N31" s="50"/>
      <c r="O31" s="51"/>
      <c r="P31" s="51"/>
      <c r="Q31" s="52"/>
      <c r="R31" s="50"/>
      <c r="S31" s="51"/>
      <c r="T31" s="51"/>
      <c r="U31" s="52"/>
      <c r="V31" s="50"/>
      <c r="W31" s="51"/>
      <c r="X31" s="51"/>
      <c r="Y31" s="52"/>
      <c r="Z31" s="50"/>
      <c r="AA31" s="51"/>
      <c r="AB31" s="51"/>
      <c r="AC31" s="53"/>
      <c r="AE31" s="9"/>
    </row>
    <row r="32" spans="1:31" s="4" customFormat="1" ht="24" customHeight="1" x14ac:dyDescent="0.25">
      <c r="A32" s="34" t="s">
        <v>43</v>
      </c>
      <c r="B32" s="46"/>
      <c r="C32" s="47"/>
      <c r="D32" s="47"/>
      <c r="E32" s="48"/>
      <c r="F32" s="46"/>
      <c r="G32" s="47"/>
      <c r="H32" s="47"/>
      <c r="I32" s="48"/>
      <c r="J32" s="46"/>
      <c r="K32" s="47"/>
      <c r="L32" s="47"/>
      <c r="M32" s="48"/>
      <c r="N32" s="46"/>
      <c r="O32" s="47"/>
      <c r="P32" s="47"/>
      <c r="Q32" s="48"/>
      <c r="R32" s="46"/>
      <c r="S32" s="47"/>
      <c r="T32" s="47"/>
      <c r="U32" s="48"/>
      <c r="V32" s="46"/>
      <c r="W32" s="47"/>
      <c r="X32" s="47"/>
      <c r="Y32" s="48"/>
      <c r="Z32" s="46"/>
      <c r="AA32" s="47"/>
      <c r="AB32" s="47"/>
      <c r="AC32" s="49"/>
      <c r="AE32" s="9"/>
    </row>
    <row r="33" spans="1:31" s="4" customFormat="1" ht="24" customHeight="1" thickBot="1" x14ac:dyDescent="0.3">
      <c r="A33" s="38" t="s">
        <v>44</v>
      </c>
      <c r="B33" s="62"/>
      <c r="C33" s="63"/>
      <c r="D33" s="63"/>
      <c r="E33" s="64"/>
      <c r="F33" s="62"/>
      <c r="G33" s="63"/>
      <c r="H33" s="63"/>
      <c r="I33" s="64"/>
      <c r="J33" s="62"/>
      <c r="K33" s="63"/>
      <c r="L33" s="63"/>
      <c r="M33" s="64"/>
      <c r="N33" s="62"/>
      <c r="O33" s="63"/>
      <c r="P33" s="63"/>
      <c r="Q33" s="64"/>
      <c r="R33" s="62"/>
      <c r="S33" s="63"/>
      <c r="T33" s="63"/>
      <c r="U33" s="64"/>
      <c r="V33" s="62"/>
      <c r="W33" s="63"/>
      <c r="X33" s="63"/>
      <c r="Y33" s="64"/>
      <c r="Z33" s="62"/>
      <c r="AA33" s="63"/>
      <c r="AB33" s="63"/>
      <c r="AC33" s="65"/>
      <c r="AE33" s="9"/>
    </row>
    <row r="35" spans="1:31" ht="15.75" x14ac:dyDescent="0.25">
      <c r="A35" s="69" t="s">
        <v>50</v>
      </c>
    </row>
    <row r="36" spans="1:31" ht="25.5" customHeight="1" x14ac:dyDescent="0.25">
      <c r="A36" s="70" t="str">
        <f>IF(ISBLANK(Paramètres!B9),"-",Paramètres!B9)</f>
        <v>Alix Loreli</v>
      </c>
      <c r="B36" s="66" t="str">
        <f>IF(ISBLANK(Paramètres!C9),"-",Paramètres!C9)</f>
        <v>Ali.</v>
      </c>
      <c r="C36" s="71">
        <f>IF(COUNTIFS($B$10:$AC$33,B36)*0.5=0,"",COUNTIFS($B$10:$AC$33,B36)*0.5)</f>
        <v>3</v>
      </c>
      <c r="D36" s="27"/>
    </row>
    <row r="37" spans="1:31" x14ac:dyDescent="0.25">
      <c r="A37" s="70" t="str">
        <f>IF(ISBLANK(Paramètres!B10),"-",Paramètres!B10)</f>
        <v>Alain Rolland</v>
      </c>
      <c r="B37" s="66" t="str">
        <f>IF(ISBLANK(Paramètres!C10),"-",Paramètres!C10)</f>
        <v>Ala.</v>
      </c>
      <c r="C37" s="71">
        <f t="shared" ref="C37:C49" si="0">IF(COUNTIFS($B$10:$AC$33,B37)*0.5=0,"",COUNTIFS($B$10:$AC$33,B37)*0.5)</f>
        <v>2</v>
      </c>
      <c r="D37" s="27"/>
    </row>
    <row r="38" spans="1:31" x14ac:dyDescent="0.25">
      <c r="A38" s="70" t="str">
        <f>IF(ISBLANK(Paramètres!B11),"-",Paramètres!B11)</f>
        <v>Chantal Marty</v>
      </c>
      <c r="B38" s="66" t="str">
        <f>IF(ISBLANK(Paramètres!C11),"-",Paramètres!C11)</f>
        <v>Cha.</v>
      </c>
      <c r="C38" s="71">
        <f t="shared" si="0"/>
        <v>2</v>
      </c>
      <c r="D38" s="27"/>
    </row>
    <row r="39" spans="1:31" x14ac:dyDescent="0.25">
      <c r="A39" s="70" t="str">
        <f>IF(ISBLANK(Paramètres!B12),"-",Paramètres!B12)</f>
        <v>-</v>
      </c>
      <c r="B39" s="66" t="str">
        <f>IF(ISBLANK(Paramètres!C12),"-",Paramètres!C12)</f>
        <v>-</v>
      </c>
      <c r="C39" s="71" t="str">
        <f t="shared" si="0"/>
        <v/>
      </c>
      <c r="D39" s="27"/>
    </row>
    <row r="40" spans="1:31" x14ac:dyDescent="0.25">
      <c r="A40" s="70" t="str">
        <f>IF(ISBLANK(Paramètres!B13),"-",Paramètres!B13)</f>
        <v>-</v>
      </c>
      <c r="B40" s="66" t="str">
        <f>IF(ISBLANK(Paramètres!C13),"-",Paramètres!C13)</f>
        <v>-</v>
      </c>
      <c r="C40" s="71" t="str">
        <f t="shared" si="0"/>
        <v/>
      </c>
      <c r="D40" s="27"/>
    </row>
    <row r="41" spans="1:31" x14ac:dyDescent="0.25">
      <c r="A41" s="70" t="str">
        <f>IF(ISBLANK(Paramètres!B14),"-",Paramètres!B14)</f>
        <v>-</v>
      </c>
      <c r="B41" s="66" t="str">
        <f>IF(ISBLANK(Paramètres!C14),"-",Paramètres!C14)</f>
        <v>-</v>
      </c>
      <c r="C41" s="71" t="str">
        <f t="shared" si="0"/>
        <v/>
      </c>
      <c r="D41" s="27"/>
    </row>
    <row r="42" spans="1:31" x14ac:dyDescent="0.25">
      <c r="A42" s="70" t="str">
        <f>IF(ISBLANK(Paramètres!B15),"-",Paramètres!B15)</f>
        <v>-</v>
      </c>
      <c r="B42" s="66" t="str">
        <f>IF(ISBLANK(Paramètres!C15),"-",Paramètres!C15)</f>
        <v>-</v>
      </c>
      <c r="C42" s="71" t="str">
        <f t="shared" si="0"/>
        <v/>
      </c>
      <c r="D42" s="27"/>
    </row>
    <row r="43" spans="1:31" x14ac:dyDescent="0.25">
      <c r="A43" s="70" t="str">
        <f>IF(ISBLANK(Paramètres!B16),"-",Paramètres!B16)</f>
        <v>-</v>
      </c>
      <c r="B43" s="66" t="str">
        <f>IF(ISBLANK(Paramètres!C16),"-",Paramètres!C16)</f>
        <v>-</v>
      </c>
      <c r="C43" s="71" t="str">
        <f t="shared" si="0"/>
        <v/>
      </c>
      <c r="D43" s="27"/>
    </row>
    <row r="44" spans="1:31" x14ac:dyDescent="0.25">
      <c r="A44" s="70" t="str">
        <f>IF(ISBLANK(Paramètres!B17),"-",Paramètres!B17)</f>
        <v>-</v>
      </c>
      <c r="B44" s="66" t="str">
        <f>IF(ISBLANK(Paramètres!C17),"-",Paramètres!C17)</f>
        <v>-</v>
      </c>
      <c r="C44" s="71" t="str">
        <f t="shared" si="0"/>
        <v/>
      </c>
      <c r="D44" s="27"/>
    </row>
    <row r="45" spans="1:31" x14ac:dyDescent="0.25">
      <c r="A45" s="70" t="str">
        <f>IF(ISBLANK(Paramètres!B18),"-",Paramètres!B18)</f>
        <v>-</v>
      </c>
      <c r="B45" s="66" t="str">
        <f>IF(ISBLANK(Paramètres!C18),"-",Paramètres!C18)</f>
        <v>-</v>
      </c>
      <c r="C45" s="71" t="str">
        <f t="shared" si="0"/>
        <v/>
      </c>
      <c r="D45" s="27"/>
    </row>
    <row r="46" spans="1:31" x14ac:dyDescent="0.25">
      <c r="A46" s="70" t="str">
        <f>IF(ISBLANK(Paramètres!B19),"-",Paramètres!B19)</f>
        <v>-</v>
      </c>
      <c r="B46" s="66" t="str">
        <f>IF(ISBLANK(Paramètres!C19),"-",Paramètres!C19)</f>
        <v>-</v>
      </c>
      <c r="C46" s="71" t="str">
        <f t="shared" si="0"/>
        <v/>
      </c>
      <c r="D46" s="27"/>
    </row>
    <row r="47" spans="1:31" x14ac:dyDescent="0.25">
      <c r="A47" s="70" t="str">
        <f>IF(ISBLANK(Paramètres!B20),"-",Paramètres!B20)</f>
        <v>-</v>
      </c>
      <c r="B47" s="66" t="str">
        <f>IF(ISBLANK(Paramètres!C20),"-",Paramètres!C20)</f>
        <v>-</v>
      </c>
      <c r="C47" s="71" t="str">
        <f t="shared" si="0"/>
        <v/>
      </c>
      <c r="D47" s="27"/>
    </row>
    <row r="48" spans="1:31" x14ac:dyDescent="0.25">
      <c r="A48" s="70" t="str">
        <f>IF(ISBLANK(Paramètres!B21),"-",Paramètres!B21)</f>
        <v>-</v>
      </c>
      <c r="B48" s="66" t="str">
        <f>IF(ISBLANK(Paramètres!C21),"-",Paramètres!C21)</f>
        <v>-</v>
      </c>
      <c r="C48" s="71" t="str">
        <f t="shared" si="0"/>
        <v/>
      </c>
      <c r="D48" s="27"/>
    </row>
    <row r="49" spans="1:4" x14ac:dyDescent="0.25">
      <c r="A49" s="70" t="str">
        <f>IF(ISBLANK(Paramètres!B22),"-",Paramètres!B22)</f>
        <v>-</v>
      </c>
      <c r="B49" s="68" t="str">
        <f>IF(ISBLANK(Paramètres!C22),"-",Paramètres!C22)</f>
        <v>-</v>
      </c>
      <c r="C49" s="71" t="str">
        <f t="shared" si="0"/>
        <v/>
      </c>
      <c r="D49" s="27"/>
    </row>
    <row r="50" spans="1:4" x14ac:dyDescent="0.25">
      <c r="A50" s="67"/>
    </row>
  </sheetData>
  <sheetProtection algorithmName="SHA-512" hashValue="JrgPi/aZJQFHKlnvk4N/svJWGd1PfnCVq66Pb1UjHlC4yc8PY1UEQ0s+WXT7SY06Ys6G7PF+ud1NieOKWRuuVQ==" saltValue="HVvtfw2X1YsY0mKbDPmH7Q==" spinCount="100000" sheet="1" objects="1" scenarios="1"/>
  <mergeCells count="14">
    <mergeCell ref="V8:Y8"/>
    <mergeCell ref="Z8:AC8"/>
    <mergeCell ref="B8:E8"/>
    <mergeCell ref="F8:I8"/>
    <mergeCell ref="J8:M8"/>
    <mergeCell ref="N8:Q8"/>
    <mergeCell ref="R8:U8"/>
    <mergeCell ref="V7:Y7"/>
    <mergeCell ref="Z7:AC7"/>
    <mergeCell ref="B7:E7"/>
    <mergeCell ref="F7:I7"/>
    <mergeCell ref="J7:M7"/>
    <mergeCell ref="N7:Q7"/>
    <mergeCell ref="R7:U7"/>
  </mergeCells>
  <conditionalFormatting sqref="AE10:AE33">
    <cfRule type="cellIs" dxfId="7" priority="9" operator="equal">
      <formula>0</formula>
    </cfRule>
  </conditionalFormatting>
  <dataValidations count="1">
    <dataValidation type="whole" allowBlank="1" showInputMessage="1" showErrorMessage="1" sqref="D5" xr:uid="{1A70EF15-2BF6-4A1B-B445-A03CAC16CFBF}">
      <formula1>0</formula1>
      <formula2>60</formula2>
    </dataValidation>
  </dataValidations>
  <pageMargins left="0.55118110236220474" right="0.28999999999999998" top="0.27" bottom="0.26" header="0.21" footer="0.17"/>
  <pageSetup paperSize="9" scale="57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" operator="equal" id="{3BD7B961-1024-435F-8D8A-31F87994795C}">
            <xm:f>Paramètres!$C$9</xm:f>
            <x14:dxf>
              <fill>
                <patternFill>
                  <bgColor theme="9"/>
                </patternFill>
              </fill>
            </x14:dxf>
          </x14:cfRule>
          <x14:cfRule type="cellIs" priority="6" operator="equal" id="{1302231A-2835-4F01-A823-C1181A75A81B}">
            <xm:f>Paramètres!$C$10</xm:f>
            <x14:dxf>
              <fill>
                <patternFill>
                  <bgColor theme="7"/>
                </patternFill>
              </fill>
            </x14:dxf>
          </x14:cfRule>
          <x14:cfRule type="cellIs" priority="5" operator="equal" id="{205A651E-BEE8-4EF7-8069-5D96D7D807E8}">
            <xm:f>Paramètres!$C$11</xm:f>
            <x14:dxf>
              <fill>
                <patternFill>
                  <bgColor theme="5"/>
                </patternFill>
              </fill>
            </x14:dxf>
          </x14:cfRule>
          <x14:cfRule type="cellIs" priority="4" operator="equal" id="{041A3096-7E3C-4C51-91B4-B5A3750806B7}">
            <xm:f>Paramètres!$C$12</xm:f>
            <x14:dxf>
              <fill>
                <patternFill>
                  <bgColor theme="8" tint="0.59996337778862885"/>
                </patternFill>
              </fill>
            </x14:dxf>
          </x14:cfRule>
          <x14:cfRule type="cellIs" priority="3" operator="equal" id="{E9435E15-2131-4E55-9D95-0E60DFCB5408}">
            <xm:f>Paramètres!$C$13</xm:f>
            <x14:dxf>
              <fill>
                <patternFill>
                  <bgColor theme="6" tint="0.39994506668294322"/>
                </patternFill>
              </fill>
            </x14:dxf>
          </x14:cfRule>
          <x14:cfRule type="cellIs" priority="2" operator="equal" id="{750C0E08-670A-4C35-AD0A-F63A69E57B87}">
            <xm:f>Paramètres!$C$14</xm:f>
            <x14:dxf>
              <fill>
                <patternFill>
                  <bgColor theme="2" tint="-0.24994659260841701"/>
                </patternFill>
              </fill>
            </x14:dxf>
          </x14:cfRule>
          <x14:cfRule type="cellIs" priority="1" operator="equal" id="{31CB3C53-E0D1-454B-8FE8-2ADD5AABF298}">
            <xm:f>Paramètres!$C$15</xm:f>
            <x14:dxf>
              <fill>
                <patternFill>
                  <bgColor theme="9" tint="0.59996337778862885"/>
                </patternFill>
              </fill>
            </x14:dxf>
          </x14:cfRule>
          <xm:sqref>B10:AC33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0607F8A-8CA6-4ABA-A5B2-5256ACA139CD}">
          <x14:formula1>
            <xm:f>Paramètres!$C$9:$C$22</xm:f>
          </x14:formula1>
          <xm:sqref>B10:AC33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4E79A-3170-4AAD-95CF-4C7E05A7C808}">
  <dimension ref="A8:I19"/>
  <sheetViews>
    <sheetView showGridLines="0" zoomScale="110" zoomScaleNormal="110" workbookViewId="0">
      <selection activeCell="A22" sqref="A22"/>
    </sheetView>
  </sheetViews>
  <sheetFormatPr baseColWidth="10" defaultRowHeight="15" x14ac:dyDescent="0.25"/>
  <cols>
    <col min="9" max="9" width="40.28515625" customWidth="1"/>
  </cols>
  <sheetData>
    <row r="8" spans="1:9" ht="18.75" x14ac:dyDescent="0.3">
      <c r="A8" s="13" t="s">
        <v>11</v>
      </c>
    </row>
    <row r="9" spans="1:9" ht="18.75" x14ac:dyDescent="0.3">
      <c r="A9" s="14"/>
    </row>
    <row r="10" spans="1:9" ht="15.75" x14ac:dyDescent="0.25">
      <c r="B10" s="15" t="s">
        <v>12</v>
      </c>
    </row>
    <row r="11" spans="1:9" ht="15.75" x14ac:dyDescent="0.25">
      <c r="B11" s="16" t="s">
        <v>13</v>
      </c>
      <c r="C11" s="83" t="s">
        <v>19</v>
      </c>
      <c r="D11" s="83"/>
      <c r="E11" s="83"/>
      <c r="F11" s="83"/>
      <c r="G11" s="83"/>
      <c r="H11" s="83"/>
      <c r="I11" s="83"/>
    </row>
    <row r="12" spans="1:9" ht="6" customHeight="1" x14ac:dyDescent="0.25"/>
    <row r="13" spans="1:9" ht="18.75" x14ac:dyDescent="0.3">
      <c r="A13" s="14"/>
      <c r="F13" s="17" t="s">
        <v>14</v>
      </c>
    </row>
    <row r="14" spans="1:9" ht="18.75" x14ac:dyDescent="0.3">
      <c r="A14" s="14"/>
    </row>
    <row r="17" spans="1:1" x14ac:dyDescent="0.25">
      <c r="A17" s="18" t="s">
        <v>15</v>
      </c>
    </row>
    <row r="18" spans="1:1" x14ac:dyDescent="0.25">
      <c r="A18" s="19" t="s">
        <v>16</v>
      </c>
    </row>
    <row r="19" spans="1:1" x14ac:dyDescent="0.25">
      <c r="A19" s="20" t="s">
        <v>17</v>
      </c>
    </row>
  </sheetData>
  <sheetProtection algorithmName="SHA-512" hashValue="Ep5L5bpND1kKSmCC9yN5xYVM+7eM9gMb6ANINApM48OzJySItuRFzi/reQD8LpoZaz9fn49oFk0lrH40TYM4WA==" saltValue="vLCJorSu2zroWYD0EhkO4A==" spinCount="100000" sheet="1" objects="1" scenarios="1"/>
  <mergeCells count="1">
    <mergeCell ref="C11:I11"/>
  </mergeCells>
  <hyperlinks>
    <hyperlink ref="C11" r:id="rId1" xr:uid="{CA3A4504-4478-4486-98EB-7DADA0043A76}"/>
    <hyperlink ref="A18" r:id="rId2" xr:uid="{BC3D0F76-BDF5-4408-A469-2AE39DF01B92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Paramètres</vt:lpstr>
      <vt:lpstr>Planning horaire</vt:lpstr>
      <vt:lpstr>Mot de passe</vt:lpstr>
      <vt:lpstr>'Planning horaire'!Zone_d_impression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2021-05-08T07:09:38Z</cp:lastPrinted>
  <dcterms:created xsi:type="dcterms:W3CDTF">2021-05-05T07:42:35Z</dcterms:created>
  <dcterms:modified xsi:type="dcterms:W3CDTF">2021-05-08T10:01:27Z</dcterms:modified>
</cp:coreProperties>
</file>