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jmbug\Documents\10 BUSINESS PLAN EXCEL et MICRO ENTREPRISE\02 Fichiers payants\"/>
    </mc:Choice>
  </mc:AlternateContent>
  <xr:revisionPtr revIDLastSave="0" documentId="13_ncr:1_{B7F0F7A3-32BB-496C-BE2B-11477082A9B1}" xr6:coauthVersionLast="46" xr6:coauthVersionMax="46" xr10:uidLastSave="{00000000-0000-0000-0000-000000000000}"/>
  <workbookProtection workbookAlgorithmName="SHA-512" workbookHashValue="smjlEI8ATg5izrWzSgeFlVL0cA+SVCyxGhCf6MdhS2+PAmpJ/YWjwthkWLwINew2DzMaCEkVw94SLZ1UW61Waw==" workbookSaltValue="jp2j9UVI9cKKjjUWiILeHg==" workbookSpinCount="100000" lockStructure="1"/>
  <bookViews>
    <workbookView xWindow="-120" yWindow="-120" windowWidth="29040" windowHeight="15840" xr2:uid="{08C71DC5-CD0F-4A13-ADA8-E350258F7068}"/>
  </bookViews>
  <sheets>
    <sheet name="Compte de résultats" sheetId="2" r:id="rId1"/>
    <sheet name="Bilan financier" sheetId="1" r:id="rId2"/>
    <sheet name="Mot de passe" sheetId="3" r:id="rId3"/>
  </sheets>
  <definedNames>
    <definedName name="_xlnm.Print_Area" localSheetId="1">'Bilan financier'!$A$1:$I$24</definedName>
    <definedName name="_xlnm.Print_Area" localSheetId="0">'Compte de résultats'!$A$1:$H$73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 l="1"/>
  <c r="D16" i="1"/>
  <c r="D18" i="1"/>
  <c r="D14" i="1"/>
  <c r="D8" i="1"/>
  <c r="G71" i="2"/>
  <c r="G70" i="2"/>
  <c r="G69" i="2"/>
  <c r="G68" i="2"/>
  <c r="G66" i="2"/>
  <c r="G65" i="2"/>
  <c r="G64" i="2"/>
  <c r="F72" i="2"/>
  <c r="E72" i="2"/>
  <c r="G72" i="2" s="1"/>
  <c r="F67" i="2"/>
  <c r="E67" i="2"/>
  <c r="G7" i="2"/>
  <c r="G56" i="2"/>
  <c r="G55" i="2"/>
  <c r="G52" i="2"/>
  <c r="G51" i="2"/>
  <c r="G49" i="2"/>
  <c r="G48" i="2"/>
  <c r="G44" i="2"/>
  <c r="G43" i="2"/>
  <c r="G42" i="2"/>
  <c r="G41" i="2"/>
  <c r="G39" i="2"/>
  <c r="G38" i="2"/>
  <c r="G37" i="2"/>
  <c r="G36" i="2"/>
  <c r="G35" i="2"/>
  <c r="G32" i="2"/>
  <c r="G31" i="2"/>
  <c r="G30" i="2"/>
  <c r="G29" i="2"/>
  <c r="G28" i="2"/>
  <c r="G27" i="2"/>
  <c r="G26" i="2"/>
  <c r="G25" i="2"/>
  <c r="G24" i="2"/>
  <c r="G23" i="2"/>
  <c r="G22" i="2"/>
  <c r="G20" i="2"/>
  <c r="G19" i="2"/>
  <c r="G18" i="2"/>
  <c r="G17" i="2"/>
  <c r="G16" i="2"/>
  <c r="G15" i="2"/>
  <c r="G13" i="2"/>
  <c r="G12" i="2"/>
  <c r="G10" i="2"/>
  <c r="G9" i="2"/>
  <c r="F53" i="2"/>
  <c r="E53" i="2"/>
  <c r="F50" i="2"/>
  <c r="E50" i="2"/>
  <c r="G50" i="2" s="1"/>
  <c r="F45" i="2"/>
  <c r="E45" i="2"/>
  <c r="F40" i="2"/>
  <c r="E40" i="2"/>
  <c r="F33" i="2"/>
  <c r="E33" i="2"/>
  <c r="E58" i="2" s="1"/>
  <c r="F14" i="2"/>
  <c r="F11" i="2" s="1"/>
  <c r="F8" i="2"/>
  <c r="E14" i="2"/>
  <c r="E11" i="2" s="1"/>
  <c r="E8" i="2"/>
  <c r="C3" i="1"/>
  <c r="D22" i="1" l="1"/>
  <c r="E54" i="2"/>
  <c r="F58" i="2"/>
  <c r="G58" i="2" s="1"/>
  <c r="G45" i="2"/>
  <c r="G40" i="2"/>
  <c r="G11" i="2"/>
  <c r="G8" i="2"/>
  <c r="G33" i="2"/>
  <c r="G14" i="2"/>
  <c r="F54" i="2"/>
  <c r="G54" i="2" s="1"/>
  <c r="G53" i="2"/>
  <c r="G67" i="2"/>
  <c r="F46" i="2"/>
  <c r="E46" i="2"/>
  <c r="E21" i="2"/>
  <c r="F21" i="2"/>
  <c r="G46" i="2" l="1"/>
  <c r="E34" i="2"/>
  <c r="G21" i="2"/>
  <c r="E57" i="2"/>
  <c r="F34" i="2"/>
  <c r="F47" i="2" s="1"/>
  <c r="F57" i="2"/>
  <c r="F59" i="2" s="1"/>
  <c r="G34" i="2" l="1"/>
  <c r="E47" i="2"/>
  <c r="G47" i="2" s="1"/>
  <c r="E59" i="2"/>
  <c r="G57" i="2"/>
  <c r="G59" i="2" l="1"/>
  <c r="G11" i="1"/>
  <c r="G8" i="1" s="1"/>
  <c r="G22" i="1" s="1"/>
</calcChain>
</file>

<file path=xl/sharedStrings.xml><?xml version="1.0" encoding="utf-8"?>
<sst xmlns="http://schemas.openxmlformats.org/spreadsheetml/2006/main" count="131" uniqueCount="123">
  <si>
    <t>ACTIF</t>
  </si>
  <si>
    <t>PASSIF</t>
  </si>
  <si>
    <t>Origine des richesses de l’association (sources de financement)</t>
  </si>
  <si>
    <t>Montant</t>
  </si>
  <si>
    <t>Capitaux permanents (ressources durables de l’association)</t>
  </si>
  <si>
    <t>Immobilisations incorporelles non amortissables (fonds de commerce, brevets, licences)</t>
  </si>
  <si>
    <t>Immobilisations financières (actions, obligations et cautions)</t>
  </si>
  <si>
    <t>Capitaux temporaires</t>
  </si>
  <si>
    <t>Dettes d’exploitation (fournisseurs)</t>
  </si>
  <si>
    <t>Comptes épargne</t>
  </si>
  <si>
    <t>Exercice N</t>
  </si>
  <si>
    <t xml:space="preserve">Exercice N-1 </t>
  </si>
  <si>
    <t>PRODUITS D'EXPLOITATION</t>
  </si>
  <si>
    <t>Cotisations</t>
  </si>
  <si>
    <t>Ventes de biens et services</t>
  </si>
  <si>
    <t>Ventes de biens</t>
  </si>
  <si>
    <t>Ventes de prestations de service</t>
  </si>
  <si>
    <t>Produits de tiers financeurs</t>
  </si>
  <si>
    <t>Ressources liées à la générosité du public</t>
  </si>
  <si>
    <t>Dons manuels</t>
  </si>
  <si>
    <t>Legs, donations et assurances-vie</t>
  </si>
  <si>
    <t>Autres produits</t>
  </si>
  <si>
    <t>Total I</t>
  </si>
  <si>
    <t>CHARGES D'EXPLOITATION</t>
  </si>
  <si>
    <t>Achats de marchandises</t>
  </si>
  <si>
    <t>Variation de stock</t>
  </si>
  <si>
    <t>Autres achats et charges externes</t>
  </si>
  <si>
    <t>Impôts, taxes et versements assimilés</t>
  </si>
  <si>
    <t>Salaires et traitements</t>
  </si>
  <si>
    <t>Dotations aux amortissements et aux dépréciations</t>
  </si>
  <si>
    <t>Dotations aux provisions</t>
  </si>
  <si>
    <t>Autres charges</t>
  </si>
  <si>
    <t>Total II</t>
  </si>
  <si>
    <t>1. RESULTAT D'EXPLOITATION (I -II)</t>
  </si>
  <si>
    <t xml:space="preserve">PRODUITS FINANCIERS </t>
  </si>
  <si>
    <t>Autres intérêts et produits assimilés</t>
  </si>
  <si>
    <t>Produits nets sur cessions de valeurs mobilières de placement</t>
  </si>
  <si>
    <t>Total III</t>
  </si>
  <si>
    <t xml:space="preserve">CHARGES FINANCIERES </t>
  </si>
  <si>
    <t>Intérêts et charges assimilées</t>
  </si>
  <si>
    <t>Charges nettes sur cessions de valeurs mobilières de placement</t>
  </si>
  <si>
    <t>Total IV</t>
  </si>
  <si>
    <t>2. RESULTAT FINANCIER (III - IV)</t>
  </si>
  <si>
    <t>3. RESULTAT COURANT avant impôts (I - II + III - IV)</t>
  </si>
  <si>
    <t>PRODUITS EXCEPTIONNELS</t>
  </si>
  <si>
    <t>Total V</t>
  </si>
  <si>
    <t xml:space="preserve">CHARGES EXCEPTIONNELLES </t>
  </si>
  <si>
    <t>Total VI</t>
  </si>
  <si>
    <t>4. RESULTAT EXCEPTIONNEL (V - VI)</t>
  </si>
  <si>
    <t>Participation des salariés aux résultats (VII)</t>
  </si>
  <si>
    <t>Impôts sur les bénéfices (VIII)</t>
  </si>
  <si>
    <t>Total des produits (I + III + V)</t>
  </si>
  <si>
    <t>Total des charges (II + IV + VI + VII + VIII)</t>
  </si>
  <si>
    <t>EXCEDENT OU DEFICIT</t>
  </si>
  <si>
    <t>CONTRIBUTIONS VOLONTAIRES EN NATURE</t>
  </si>
  <si>
    <t>Prestations en nature</t>
  </si>
  <si>
    <t>Bénévolat</t>
  </si>
  <si>
    <t>TOTAL</t>
  </si>
  <si>
    <t>CHARGES DES CONTRIBUTIONS VOLONTAIRES EN NATURE</t>
  </si>
  <si>
    <t>Mises à disposition gratuite de biens</t>
  </si>
  <si>
    <t>Personnel bénévole</t>
  </si>
  <si>
    <t>C'est simple, cliquez ici :</t>
  </si>
  <si>
    <t>(ou recopiez le lien en cas de problème)</t>
  </si>
  <si>
    <t>BpE documents est une entreprise française.</t>
  </si>
  <si>
    <t>contact@business-plan-excel.fr</t>
  </si>
  <si>
    <t>© BpE documents</t>
  </si>
  <si>
    <t>https://www.business-plan-excel.fr/produit/mot-de-passe-bilan-financier-association-excel/</t>
  </si>
  <si>
    <t>Comment obtenir le mot de passe de ce document ?</t>
  </si>
  <si>
    <t>Année :</t>
  </si>
  <si>
    <t>Versements des fondateurs</t>
  </si>
  <si>
    <t>Subventions d'exploitation, concours publics</t>
  </si>
  <si>
    <t>évolution</t>
  </si>
  <si>
    <t>Soutien financier des mécènes</t>
  </si>
  <si>
    <t>Contributions financières diverses</t>
  </si>
  <si>
    <t>Par exemple s'il avait été trop provisionné ou amorti l'année précédente par rapport au risque réel supporté ou à la dépréciation réelle d'un bien</t>
  </si>
  <si>
    <t>Reprises sur amortissements, dépréciations et provisions</t>
  </si>
  <si>
    <t>Cotisations sociales</t>
  </si>
  <si>
    <t>Compte de résultat association</t>
  </si>
  <si>
    <t>Bilan financier association</t>
  </si>
  <si>
    <t>Valeur du stock initial (en début d'année) moins le stock final. Si le chiffre est négatif (augmentation des stocks), alors il viendra en déduction des achats de marchandises pour ne pas fausser les comptes.</t>
  </si>
  <si>
    <t>Charges externes : eau, électricité, fournitures, loyers, entretiens et réparations, assurances, poste, publicité, transports, etc</t>
  </si>
  <si>
    <t>Aides financières versées aux tiers</t>
  </si>
  <si>
    <t>Perte de valeur annuelle des biens possédés par l'association. Comptabilisé en vue du remplacement de ces biens (par exemple une machine ou un véhicule).</t>
  </si>
  <si>
    <t>Estimation de pertes futures ou de risques de perte (impayé, travaux imprévus…)</t>
  </si>
  <si>
    <t>Produits de valeurs mobilières et créances de l'actif immobilisé</t>
  </si>
  <si>
    <t>Autres produits financiers</t>
  </si>
  <si>
    <t>Autres charges financières</t>
  </si>
  <si>
    <t>Produits exceptionnels</t>
  </si>
  <si>
    <t xml:space="preserve">Charges exceptionnelles </t>
  </si>
  <si>
    <t>Pour information :</t>
  </si>
  <si>
    <t>Valorisation des contributions et charges en nature</t>
  </si>
  <si>
    <t>Dons en nature (matériel…)</t>
  </si>
  <si>
    <t>Il est conseillé de valoriser tout ce qui est fait ou apporté en nature dans votre association.</t>
  </si>
  <si>
    <t>Inscrivez vos données directement dans le tableau.</t>
  </si>
  <si>
    <t>Les deux lignes de totaux doivent être égales.</t>
  </si>
  <si>
    <t>IMMOBILISATIONS</t>
  </si>
  <si>
    <t>CAPITAUX PROPRES</t>
  </si>
  <si>
    <t>STOCKS</t>
  </si>
  <si>
    <t>COMPTES DE TIERS</t>
  </si>
  <si>
    <t>CREANCES</t>
  </si>
  <si>
    <t>COMPTES FINANCIERS - TRESORERIE</t>
  </si>
  <si>
    <t>TOTAL ACTIF BILAN</t>
  </si>
  <si>
    <t>TOTAL PASSIF BILAN</t>
  </si>
  <si>
    <r>
      <t xml:space="preserve">Provisions pour risques et charges </t>
    </r>
    <r>
      <rPr>
        <i/>
        <sz val="10"/>
        <color theme="1"/>
        <rFont val="Calibri"/>
        <family val="2"/>
        <scheme val="minor"/>
      </rPr>
      <t>(argent mis de côté)</t>
    </r>
  </si>
  <si>
    <t>Résultat de l'exercice</t>
  </si>
  <si>
    <r>
      <t>Biens mobiliers durables détenus par l’association</t>
    </r>
    <r>
      <rPr>
        <i/>
        <sz val="10"/>
        <color theme="1"/>
        <rFont val="Calibri"/>
        <family val="2"/>
        <scheme val="minor"/>
      </rPr>
      <t xml:space="preserve"> (matériel, machines, meubles, véhicules valorisés au prix d'achat)</t>
    </r>
  </si>
  <si>
    <t>Biens immobiliers</t>
  </si>
  <si>
    <r>
      <t xml:space="preserve">Amortissement des immobilisations </t>
    </r>
    <r>
      <rPr>
        <i/>
        <sz val="10"/>
        <color theme="1"/>
        <rFont val="Calibri"/>
        <family val="2"/>
        <scheme val="minor"/>
      </rPr>
      <t>(perte de valeur des biens concernés plus haut : inscrire valeur négative)</t>
    </r>
  </si>
  <si>
    <r>
      <t xml:space="preserve">Marchandises, matières premières </t>
    </r>
    <r>
      <rPr>
        <i/>
        <sz val="10"/>
        <color theme="1"/>
        <rFont val="Calibri"/>
        <family val="2"/>
        <scheme val="minor"/>
      </rPr>
      <t>(valorisés au jour d'inventaire)</t>
    </r>
  </si>
  <si>
    <t>Richesses détenues à l'instant T par l’association</t>
  </si>
  <si>
    <r>
      <rPr>
        <sz val="10"/>
        <color theme="1"/>
        <rFont val="Calibri"/>
        <family val="2"/>
        <scheme val="minor"/>
      </rPr>
      <t xml:space="preserve">Créances </t>
    </r>
    <r>
      <rPr>
        <i/>
        <sz val="10"/>
        <color theme="1"/>
        <rFont val="Calibri"/>
        <family val="2"/>
        <scheme val="minor"/>
      </rPr>
      <t>(personnes physiques ou morales qui doivent de l’argent à l’association)</t>
    </r>
  </si>
  <si>
    <r>
      <t xml:space="preserve">Disponibilités bancaires </t>
    </r>
    <r>
      <rPr>
        <i/>
        <sz val="10"/>
        <color theme="1"/>
        <rFont val="Calibri"/>
        <family val="2"/>
        <scheme val="minor"/>
      </rPr>
      <t>(trésorerie sur le compte courant)</t>
    </r>
  </si>
  <si>
    <t>Disponibilités en caisse</t>
  </si>
  <si>
    <t>Attention, le total bilan actif doit être égal au total bilan passif !</t>
  </si>
  <si>
    <r>
      <t xml:space="preserve">Capital ou fonds associatif </t>
    </r>
    <r>
      <rPr>
        <i/>
        <sz val="10"/>
        <color theme="1"/>
        <rFont val="Calibri"/>
        <family val="2"/>
        <scheme val="minor"/>
      </rPr>
      <t>(apport des fondateurs de l’association)</t>
    </r>
    <r>
      <rPr>
        <sz val="10"/>
        <color theme="1"/>
        <rFont val="Calibri"/>
        <family val="2"/>
        <scheme val="minor"/>
      </rPr>
      <t xml:space="preserve"> et subventions de départ non renouvelables </t>
    </r>
  </si>
  <si>
    <t>Dettes sociales ou fiscales</t>
  </si>
  <si>
    <t>Dettes vis-à-vis de particuliers</t>
  </si>
  <si>
    <r>
      <t xml:space="preserve">Report à nouveau </t>
    </r>
    <r>
      <rPr>
        <i/>
        <sz val="10"/>
        <color theme="1"/>
        <rFont val="Calibri"/>
        <family val="2"/>
        <scheme val="minor"/>
      </rPr>
      <t>(résultats antérieurs en réserve)</t>
    </r>
  </si>
  <si>
    <r>
      <t>Subventions d’investissement renouvelables</t>
    </r>
    <r>
      <rPr>
        <i/>
        <sz val="10"/>
        <color theme="1"/>
        <rFont val="Calibri"/>
        <family val="2"/>
        <scheme val="minor"/>
      </rPr>
      <t xml:space="preserve"> (accordées pour l’achat d’un bien dont le renouvellement sera assuré par le financeur)</t>
    </r>
  </si>
  <si>
    <r>
      <t xml:space="preserve">Emprunts à moyen et long terme </t>
    </r>
    <r>
      <rPr>
        <i/>
        <sz val="10"/>
        <color theme="1"/>
        <rFont val="Calibri"/>
        <family val="2"/>
        <scheme val="minor"/>
      </rPr>
      <t>(argent net à disposition)</t>
    </r>
  </si>
  <si>
    <t>Ressources financières non encore utilisées : subventions, donations, legs…</t>
  </si>
  <si>
    <t>Dettes financières (découverts bancaires)</t>
  </si>
  <si>
    <t>Autres dettes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</si>
</sst>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b/>
      <sz val="11"/>
      <color theme="1"/>
      <name val="Calibri"/>
      <family val="2"/>
      <scheme val="minor"/>
    </font>
    <font>
      <b/>
      <i/>
      <sz val="26"/>
      <color rgb="FFC0000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i/>
      <sz val="10"/>
      <color theme="1"/>
      <name val="Calibri"/>
      <family val="2"/>
      <scheme val="minor"/>
    </font>
    <font>
      <u/>
      <sz val="11"/>
      <color theme="10"/>
      <name val="Calibri"/>
      <family val="2"/>
      <scheme val="minor"/>
    </font>
    <font>
      <b/>
      <sz val="16"/>
      <color rgb="FFC00000"/>
      <name val="Calibri"/>
      <family val="2"/>
      <scheme val="minor"/>
    </font>
    <font>
      <b/>
      <sz val="14"/>
      <color theme="1"/>
      <name val="Calibri"/>
      <family val="2"/>
      <scheme val="minor"/>
    </font>
    <font>
      <b/>
      <sz val="14"/>
      <color theme="1" tint="0.34998626667073579"/>
      <name val="Calibri"/>
      <family val="2"/>
      <scheme val="minor"/>
    </font>
    <font>
      <b/>
      <u/>
      <sz val="12"/>
      <color theme="10"/>
      <name val="Calibri"/>
      <family val="2"/>
      <scheme val="minor"/>
    </font>
    <font>
      <i/>
      <sz val="11"/>
      <color rgb="FFFF0000"/>
      <name val="Calibri"/>
      <family val="2"/>
      <scheme val="minor"/>
    </font>
    <font>
      <u/>
      <sz val="10"/>
      <color theme="10"/>
      <name val="Calibri"/>
      <family val="2"/>
      <scheme val="minor"/>
    </font>
    <font>
      <i/>
      <sz val="9"/>
      <color theme="1"/>
      <name val="Calibri"/>
      <family val="2"/>
    </font>
    <font>
      <b/>
      <sz val="11"/>
      <color theme="0"/>
      <name val="Calibri"/>
      <family val="2"/>
      <scheme val="minor"/>
    </font>
    <font>
      <b/>
      <i/>
      <sz val="10"/>
      <color rgb="FFC00000"/>
      <name val="Calibri"/>
      <family val="2"/>
      <scheme val="minor"/>
    </font>
    <font>
      <b/>
      <sz val="12"/>
      <color theme="1"/>
      <name val="Calibri"/>
      <family val="2"/>
      <scheme val="minor"/>
    </font>
    <font>
      <b/>
      <sz val="16"/>
      <color theme="1"/>
      <name val="Calibri"/>
      <family val="2"/>
      <scheme val="minor"/>
    </font>
    <font>
      <b/>
      <sz val="10"/>
      <color theme="0"/>
      <name val="Calibri"/>
      <family val="2"/>
      <scheme val="minor"/>
    </font>
    <font>
      <i/>
      <sz val="11"/>
      <color theme="1"/>
      <name val="Calibri"/>
      <family val="2"/>
      <scheme val="minor"/>
    </font>
    <font>
      <b/>
      <sz val="11"/>
      <name val="Calibri"/>
      <family val="2"/>
      <scheme val="minor"/>
    </font>
    <font>
      <i/>
      <sz val="11"/>
      <color theme="0"/>
      <name val="Calibri"/>
      <family val="2"/>
      <scheme val="minor"/>
    </font>
    <font>
      <i/>
      <sz val="9"/>
      <color theme="1"/>
      <name val="Calibri"/>
      <family val="2"/>
      <scheme val="minor"/>
    </font>
    <font>
      <i/>
      <sz val="9"/>
      <name val="Calibri"/>
      <family val="2"/>
      <scheme val="minor"/>
    </font>
    <font>
      <i/>
      <sz val="9"/>
      <color theme="0"/>
      <name val="Calibri"/>
      <family val="2"/>
      <scheme val="minor"/>
    </font>
    <font>
      <b/>
      <i/>
      <sz val="16"/>
      <color theme="1"/>
      <name val="Calibri"/>
      <family val="2"/>
      <scheme val="minor"/>
    </font>
    <font>
      <b/>
      <sz val="12"/>
      <color theme="0"/>
      <name val="Calibri"/>
      <family val="2"/>
      <scheme val="minor"/>
    </font>
    <font>
      <b/>
      <sz val="14"/>
      <color theme="0"/>
      <name val="Calibri"/>
      <family val="2"/>
      <scheme val="minor"/>
    </font>
    <font>
      <b/>
      <sz val="12"/>
      <color rgb="FFFFFFFF"/>
      <name val="Calibri"/>
      <family val="2"/>
      <scheme val="minor"/>
    </font>
    <font>
      <b/>
      <sz val="16"/>
      <color rgb="FFFFFFFF"/>
      <name val="Calibri"/>
      <family val="2"/>
      <scheme val="minor"/>
    </font>
    <font>
      <b/>
      <sz val="11"/>
      <color rgb="FF000000"/>
      <name val="Calibri"/>
      <family val="2"/>
      <scheme val="minor"/>
    </font>
    <font>
      <b/>
      <i/>
      <sz val="12"/>
      <color rgb="FFFFFFFF"/>
      <name val="Calibri"/>
      <family val="2"/>
      <scheme val="minor"/>
    </font>
    <font>
      <i/>
      <sz val="10"/>
      <color rgb="FFFF0000"/>
      <name val="Calibri"/>
      <family val="2"/>
      <scheme val="minor"/>
    </font>
    <font>
      <b/>
      <sz val="14"/>
      <color rgb="FF00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0.249977111117893"/>
        <bgColor indexed="64"/>
      </patternFill>
    </fill>
  </fills>
  <borders count="47">
    <border>
      <left/>
      <right/>
      <top/>
      <bottom/>
      <diagonal/>
    </border>
    <border>
      <left style="medium">
        <color rgb="FF595959"/>
      </left>
      <right/>
      <top style="medium">
        <color rgb="FF595959"/>
      </top>
      <bottom/>
      <diagonal/>
    </border>
    <border>
      <left/>
      <right/>
      <top style="medium">
        <color rgb="FF595959"/>
      </top>
      <bottom/>
      <diagonal/>
    </border>
    <border>
      <left/>
      <right style="medium">
        <color rgb="FF595959"/>
      </right>
      <top style="medium">
        <color rgb="FF595959"/>
      </top>
      <bottom/>
      <diagonal/>
    </border>
    <border>
      <left style="medium">
        <color rgb="FF595959"/>
      </left>
      <right/>
      <top/>
      <bottom style="medium">
        <color rgb="FF595959"/>
      </bottom>
      <diagonal/>
    </border>
    <border>
      <left/>
      <right/>
      <top/>
      <bottom style="medium">
        <color rgb="FF595959"/>
      </bottom>
      <diagonal/>
    </border>
    <border>
      <left/>
      <right style="medium">
        <color rgb="FF595959"/>
      </right>
      <top/>
      <bottom style="medium">
        <color rgb="FF595959"/>
      </bottom>
      <diagonal/>
    </border>
    <border>
      <left style="medium">
        <color rgb="FF595959"/>
      </left>
      <right style="medium">
        <color rgb="FF595959"/>
      </right>
      <top/>
      <bottom style="medium">
        <color rgb="FF595959"/>
      </bottom>
      <diagonal/>
    </border>
    <border>
      <left style="medium">
        <color rgb="FF595959"/>
      </left>
      <right style="medium">
        <color rgb="FF595959"/>
      </right>
      <top style="medium">
        <color rgb="FF595959"/>
      </top>
      <bottom/>
      <diagonal/>
    </border>
    <border>
      <left style="medium">
        <color rgb="FF595959"/>
      </left>
      <right style="medium">
        <color rgb="FF595959"/>
      </right>
      <top/>
      <bottom/>
      <diagonal/>
    </border>
    <border>
      <left style="medium">
        <color indexed="64"/>
      </left>
      <right style="medium">
        <color indexed="64"/>
      </right>
      <top/>
      <bottom style="medium">
        <color indexed="64"/>
      </bottom>
      <diagonal/>
    </border>
    <border>
      <left style="medium">
        <color auto="1"/>
      </left>
      <right/>
      <top/>
      <bottom style="medium">
        <color indexed="64"/>
      </bottom>
      <diagonal/>
    </border>
    <border>
      <left/>
      <right style="medium">
        <color indexed="64"/>
      </right>
      <top/>
      <bottom style="medium">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medium">
        <color indexed="64"/>
      </top>
      <bottom style="thin">
        <color auto="1"/>
      </bottom>
      <diagonal/>
    </border>
    <border>
      <left/>
      <right/>
      <top style="medium">
        <color indexed="64"/>
      </top>
      <bottom style="thin">
        <color auto="1"/>
      </bottom>
      <diagonal/>
    </border>
    <border>
      <left/>
      <right/>
      <top/>
      <bottom style="medium">
        <color indexed="64"/>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right/>
      <top style="medium">
        <color auto="1"/>
      </top>
      <bottom/>
      <diagonal/>
    </border>
    <border>
      <left style="hair">
        <color auto="1"/>
      </left>
      <right style="hair">
        <color auto="1"/>
      </right>
      <top style="medium">
        <color auto="1"/>
      </top>
      <bottom style="medium">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hair">
        <color auto="1"/>
      </right>
      <top/>
      <bottom style="medium">
        <color indexed="64"/>
      </bottom>
      <diagonal/>
    </border>
    <border>
      <left style="hair">
        <color auto="1"/>
      </left>
      <right style="hair">
        <color auto="1"/>
      </right>
      <top/>
      <bottom/>
      <diagonal/>
    </border>
    <border>
      <left style="hair">
        <color rgb="FF595959"/>
      </left>
      <right style="medium">
        <color rgb="FF595959"/>
      </right>
      <top/>
      <bottom style="medium">
        <color rgb="FF595959"/>
      </bottom>
      <diagonal/>
    </border>
    <border>
      <left style="medium">
        <color rgb="FF595959"/>
      </left>
      <right/>
      <top style="thin">
        <color rgb="FF595959"/>
      </top>
      <bottom style="thin">
        <color rgb="FF595959"/>
      </bottom>
      <diagonal/>
    </border>
    <border>
      <left/>
      <right/>
      <top style="thin">
        <color rgb="FF595959"/>
      </top>
      <bottom style="thin">
        <color rgb="FF595959"/>
      </bottom>
      <diagonal/>
    </border>
    <border>
      <left style="hair">
        <color rgb="FF595959"/>
      </left>
      <right style="medium">
        <color rgb="FF595959"/>
      </right>
      <top style="thin">
        <color rgb="FF595959"/>
      </top>
      <bottom style="thin">
        <color rgb="FF595959"/>
      </bottom>
      <diagonal/>
    </border>
    <border>
      <left/>
      <right style="medium">
        <color rgb="FF595959"/>
      </right>
      <top style="medium">
        <color rgb="FF595959"/>
      </top>
      <bottom style="thin">
        <color rgb="FF595959"/>
      </bottom>
      <diagonal/>
    </border>
    <border>
      <left style="medium">
        <color theme="0"/>
      </left>
      <right/>
      <top style="medium">
        <color rgb="FF595959"/>
      </top>
      <bottom/>
      <diagonal/>
    </border>
    <border>
      <left style="medium">
        <color theme="0"/>
      </left>
      <right/>
      <top/>
      <bottom style="medium">
        <color rgb="FF595959"/>
      </bottom>
      <diagonal/>
    </border>
    <border>
      <left style="hair">
        <color rgb="FF595959"/>
      </left>
      <right/>
      <top style="thin">
        <color rgb="FF595959"/>
      </top>
      <bottom style="thin">
        <color rgb="FF595959"/>
      </bottom>
      <diagonal/>
    </border>
    <border>
      <left style="medium">
        <color indexed="64"/>
      </left>
      <right style="medium">
        <color indexed="64"/>
      </right>
      <top style="medium">
        <color indexed="64"/>
      </top>
      <bottom/>
      <diagonal/>
    </border>
  </borders>
  <cellStyleXfs count="2">
    <xf numFmtId="0" fontId="0" fillId="0" borderId="0"/>
    <xf numFmtId="0" fontId="7" fillId="0" borderId="0" applyNumberFormat="0" applyFill="0" applyBorder="0" applyAlignment="0" applyProtection="0"/>
  </cellStyleXfs>
  <cellXfs count="141">
    <xf numFmtId="0" fontId="0" fillId="0" borderId="0" xfId="0"/>
    <xf numFmtId="0" fontId="2" fillId="0" borderId="0" xfId="0" applyFont="1"/>
    <xf numFmtId="0" fontId="0" fillId="0" borderId="0" xfId="0"/>
    <xf numFmtId="0" fontId="2" fillId="0" borderId="0" xfId="0" applyFont="1" applyFill="1"/>
    <xf numFmtId="0" fontId="0" fillId="0" borderId="0" xfId="0" applyFill="1"/>
    <xf numFmtId="0" fontId="4" fillId="0" borderId="0" xfId="0" applyFont="1" applyFill="1" applyAlignment="1"/>
    <xf numFmtId="0" fontId="8" fillId="0" borderId="0" xfId="0" applyFont="1"/>
    <xf numFmtId="0" fontId="9" fillId="0" borderId="0" xfId="0" applyFont="1"/>
    <xf numFmtId="0" fontId="10" fillId="0" borderId="0" xfId="0" applyFont="1"/>
    <xf numFmtId="0" fontId="1" fillId="0" borderId="0" xfId="0" applyFont="1"/>
    <xf numFmtId="0" fontId="12" fillId="0" borderId="0" xfId="0" applyFont="1"/>
    <xf numFmtId="0" fontId="5" fillId="0" borderId="0" xfId="0" applyFont="1"/>
    <xf numFmtId="0" fontId="13" fillId="0" borderId="0" xfId="1" applyFont="1"/>
    <xf numFmtId="0" fontId="14" fillId="0" borderId="0" xfId="0" applyFont="1"/>
    <xf numFmtId="0" fontId="11" fillId="0" borderId="0" xfId="1" applyFont="1" applyAlignment="1">
      <alignment horizontal="left"/>
    </xf>
    <xf numFmtId="0" fontId="16" fillId="0" borderId="0" xfId="0" applyFont="1"/>
    <xf numFmtId="0" fontId="3" fillId="0" borderId="0" xfId="0" applyFont="1"/>
    <xf numFmtId="0" fontId="3" fillId="0" borderId="8" xfId="0" applyFont="1" applyBorder="1" applyAlignment="1">
      <alignment horizontal="center" vertical="center" textRotation="180" wrapText="1"/>
    </xf>
    <xf numFmtId="0" fontId="3" fillId="0" borderId="9" xfId="0" applyFont="1" applyBorder="1" applyAlignment="1">
      <alignment horizontal="center" vertical="center" textRotation="180" wrapText="1"/>
    </xf>
    <xf numFmtId="0" fontId="3" fillId="0" borderId="0" xfId="0" applyFont="1" applyAlignment="1">
      <alignment horizontal="center" vertical="center"/>
    </xf>
    <xf numFmtId="0" fontId="18" fillId="0" borderId="0" xfId="0" applyFont="1" applyFill="1"/>
    <xf numFmtId="0" fontId="18" fillId="0" borderId="0" xfId="0" applyFont="1" applyFill="1" applyAlignment="1">
      <alignment horizontal="left"/>
    </xf>
    <xf numFmtId="0" fontId="0" fillId="0" borderId="0" xfId="0"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3" fillId="0" borderId="13" xfId="0" applyFont="1" applyBorder="1" applyAlignment="1">
      <alignment vertical="center"/>
    </xf>
    <xf numFmtId="0" fontId="3" fillId="0" borderId="21" xfId="0" applyFont="1" applyBorder="1" applyAlignment="1">
      <alignment vertical="center"/>
    </xf>
    <xf numFmtId="0" fontId="3" fillId="0" borderId="13" xfId="0" applyFont="1" applyBorder="1" applyAlignment="1">
      <alignment horizontal="right" vertical="center"/>
    </xf>
    <xf numFmtId="0" fontId="3" fillId="0" borderId="22" xfId="0" applyFont="1" applyBorder="1" applyAlignment="1">
      <alignment vertical="center"/>
    </xf>
    <xf numFmtId="0" fontId="3" fillId="0" borderId="23" xfId="0" applyFont="1" applyBorder="1" applyAlignment="1">
      <alignment vertical="center"/>
    </xf>
    <xf numFmtId="0" fontId="4" fillId="0" borderId="13"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6" fillId="0" borderId="21" xfId="0" applyFont="1" applyBorder="1" applyAlignment="1">
      <alignment vertical="center"/>
    </xf>
    <xf numFmtId="0" fontId="5" fillId="0" borderId="13"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6" fillId="0" borderId="19" xfId="0" applyFont="1" applyBorder="1" applyAlignment="1">
      <alignment vertical="center"/>
    </xf>
    <xf numFmtId="0" fontId="19" fillId="3" borderId="15" xfId="0" applyFont="1" applyFill="1" applyBorder="1" applyAlignment="1">
      <alignment horizontal="left" vertical="center"/>
    </xf>
    <xf numFmtId="0" fontId="19" fillId="3" borderId="17" xfId="0" applyFont="1" applyFill="1" applyBorder="1" applyAlignment="1">
      <alignment horizontal="left" vertical="center"/>
    </xf>
    <xf numFmtId="0" fontId="4" fillId="0" borderId="0" xfId="0" applyFont="1" applyBorder="1" applyAlignment="1">
      <alignment horizontal="left" vertical="center"/>
    </xf>
    <xf numFmtId="0" fontId="4" fillId="0" borderId="31" xfId="0" applyFont="1" applyBorder="1" applyAlignment="1">
      <alignment horizontal="left" vertical="center"/>
    </xf>
    <xf numFmtId="0" fontId="1" fillId="0" borderId="18" xfId="0" applyFont="1" applyBorder="1" applyAlignment="1">
      <alignment vertical="center"/>
    </xf>
    <xf numFmtId="0" fontId="1" fillId="0" borderId="15" xfId="0" applyFont="1" applyBorder="1" applyAlignment="1">
      <alignment horizontal="left" vertical="center"/>
    </xf>
    <xf numFmtId="0" fontId="1" fillId="0" borderId="17" xfId="0" applyFont="1" applyBorder="1" applyAlignment="1">
      <alignment horizontal="left" vertical="center"/>
    </xf>
    <xf numFmtId="4" fontId="4" fillId="0" borderId="31" xfId="0" applyNumberFormat="1" applyFont="1" applyBorder="1" applyAlignment="1">
      <alignment horizontal="center" vertical="center"/>
    </xf>
    <xf numFmtId="4" fontId="4" fillId="0" borderId="0" xfId="0" applyNumberFormat="1" applyFont="1" applyBorder="1" applyAlignment="1">
      <alignment horizontal="center" vertical="center"/>
    </xf>
    <xf numFmtId="4" fontId="3" fillId="0" borderId="20" xfId="0" applyNumberFormat="1" applyFont="1" applyBorder="1" applyAlignment="1">
      <alignment horizontal="center" vertical="center"/>
    </xf>
    <xf numFmtId="0" fontId="4" fillId="0" borderId="0" xfId="0" applyFont="1" applyFill="1" applyAlignment="1">
      <alignment horizontal="right"/>
    </xf>
    <xf numFmtId="0" fontId="0" fillId="0" borderId="0" xfId="0" applyAlignment="1">
      <alignment horizontal="right"/>
    </xf>
    <xf numFmtId="0" fontId="15" fillId="3" borderId="32" xfId="0" applyFont="1" applyFill="1" applyBorder="1" applyAlignment="1">
      <alignment horizontal="right" vertical="center"/>
    </xf>
    <xf numFmtId="4" fontId="3" fillId="0" borderId="26" xfId="0" applyNumberFormat="1" applyFont="1" applyBorder="1" applyAlignment="1">
      <alignment horizontal="right" vertical="center"/>
    </xf>
    <xf numFmtId="4" fontId="4" fillId="0" borderId="31" xfId="0" applyNumberFormat="1" applyFont="1" applyBorder="1" applyAlignment="1">
      <alignment horizontal="right" vertical="center"/>
    </xf>
    <xf numFmtId="4" fontId="4" fillId="0" borderId="0" xfId="0" applyNumberFormat="1" applyFont="1" applyBorder="1" applyAlignment="1">
      <alignment horizontal="right" vertical="center"/>
    </xf>
    <xf numFmtId="4" fontId="5" fillId="0" borderId="33" xfId="0" applyNumberFormat="1" applyFont="1" applyBorder="1" applyAlignment="1">
      <alignment horizontal="right" vertical="center"/>
    </xf>
    <xf numFmtId="0" fontId="4" fillId="0" borderId="0" xfId="0" applyFont="1" applyFill="1" applyAlignment="1">
      <alignment horizontal="center"/>
    </xf>
    <xf numFmtId="0" fontId="0" fillId="0" borderId="0" xfId="0" applyAlignment="1">
      <alignment horizontal="center"/>
    </xf>
    <xf numFmtId="4" fontId="5" fillId="0" borderId="14" xfId="0" applyNumberFormat="1" applyFont="1" applyBorder="1" applyAlignment="1">
      <alignment horizontal="center" vertical="center"/>
    </xf>
    <xf numFmtId="4" fontId="4" fillId="0" borderId="33" xfId="0" applyNumberFormat="1" applyFont="1" applyBorder="1" applyAlignment="1">
      <alignment horizontal="right" vertical="center"/>
    </xf>
    <xf numFmtId="164" fontId="5" fillId="0" borderId="14" xfId="0" applyNumberFormat="1" applyFont="1" applyBorder="1" applyAlignment="1">
      <alignment horizontal="center" vertical="center"/>
    </xf>
    <xf numFmtId="0" fontId="20" fillId="0" borderId="0" xfId="0" applyFont="1" applyAlignment="1">
      <alignment vertical="center"/>
    </xf>
    <xf numFmtId="0" fontId="21" fillId="2" borderId="15" xfId="0" applyFont="1" applyFill="1" applyBorder="1" applyAlignment="1">
      <alignment horizontal="left" vertical="center"/>
    </xf>
    <xf numFmtId="0" fontId="21" fillId="2" borderId="17" xfId="0" applyFont="1" applyFill="1" applyBorder="1" applyAlignment="1">
      <alignment horizontal="left" vertical="center"/>
    </xf>
    <xf numFmtId="4" fontId="21" fillId="2" borderId="32" xfId="0" applyNumberFormat="1" applyFont="1" applyFill="1" applyBorder="1" applyAlignment="1">
      <alignment horizontal="right" vertical="center"/>
    </xf>
    <xf numFmtId="0" fontId="5" fillId="0" borderId="21" xfId="0" applyFont="1" applyBorder="1" applyAlignment="1">
      <alignment horizontal="right" vertical="center"/>
    </xf>
    <xf numFmtId="0" fontId="5" fillId="0" borderId="21" xfId="0" applyFont="1" applyBorder="1" applyAlignment="1">
      <alignment horizontal="left" vertical="center"/>
    </xf>
    <xf numFmtId="4" fontId="1" fillId="2" borderId="32" xfId="0" applyNumberFormat="1" applyFont="1" applyFill="1" applyBorder="1" applyAlignment="1">
      <alignment horizontal="right" vertical="center"/>
    </xf>
    <xf numFmtId="4" fontId="1" fillId="0" borderId="32" xfId="0" applyNumberFormat="1" applyFont="1" applyBorder="1" applyAlignment="1">
      <alignment horizontal="right" vertical="center"/>
    </xf>
    <xf numFmtId="0" fontId="3" fillId="0" borderId="28" xfId="0" applyFont="1" applyBorder="1" applyAlignment="1">
      <alignment vertical="center"/>
    </xf>
    <xf numFmtId="0" fontId="3" fillId="0" borderId="0" xfId="0" applyFont="1" applyBorder="1" applyAlignment="1">
      <alignment vertical="center"/>
    </xf>
    <xf numFmtId="0" fontId="1" fillId="0" borderId="11" xfId="0" applyFont="1" applyBorder="1" applyAlignment="1">
      <alignment horizontal="left" vertical="center"/>
    </xf>
    <xf numFmtId="0" fontId="1" fillId="0" borderId="27" xfId="0" applyFont="1" applyBorder="1" applyAlignment="1">
      <alignment horizontal="left" vertical="center"/>
    </xf>
    <xf numFmtId="4" fontId="1" fillId="0" borderId="36" xfId="0" applyNumberFormat="1" applyFont="1" applyBorder="1" applyAlignment="1">
      <alignment horizontal="right" vertical="center"/>
    </xf>
    <xf numFmtId="4" fontId="15" fillId="3" borderId="32" xfId="0" applyNumberFormat="1" applyFont="1" applyFill="1" applyBorder="1" applyAlignment="1">
      <alignment horizontal="right" vertical="center"/>
    </xf>
    <xf numFmtId="164" fontId="5" fillId="0" borderId="24" xfId="0" applyNumberFormat="1" applyFont="1" applyBorder="1" applyAlignment="1">
      <alignment horizontal="center" vertical="center"/>
    </xf>
    <xf numFmtId="164" fontId="5" fillId="0" borderId="20" xfId="0" applyNumberFormat="1" applyFont="1" applyBorder="1" applyAlignment="1">
      <alignment horizontal="center" vertical="center"/>
    </xf>
    <xf numFmtId="164" fontId="5" fillId="2" borderId="16" xfId="0" applyNumberFormat="1" applyFont="1" applyFill="1" applyBorder="1" applyAlignment="1">
      <alignment horizontal="center" vertical="center"/>
    </xf>
    <xf numFmtId="164" fontId="23" fillId="0" borderId="14" xfId="0" applyNumberFormat="1" applyFont="1" applyBorder="1" applyAlignment="1">
      <alignment horizontal="center" vertical="center"/>
    </xf>
    <xf numFmtId="164" fontId="23" fillId="0" borderId="24" xfId="0" applyNumberFormat="1" applyFont="1" applyBorder="1" applyAlignment="1">
      <alignment horizontal="center" vertical="center"/>
    </xf>
    <xf numFmtId="164" fontId="24" fillId="2" borderId="16" xfId="0" applyNumberFormat="1" applyFont="1" applyFill="1" applyBorder="1" applyAlignment="1">
      <alignment horizontal="center" vertical="center"/>
    </xf>
    <xf numFmtId="164" fontId="23" fillId="0" borderId="20" xfId="0" applyNumberFormat="1" applyFont="1" applyBorder="1" applyAlignment="1">
      <alignment horizontal="center" vertical="center"/>
    </xf>
    <xf numFmtId="164" fontId="23" fillId="2" borderId="16" xfId="0" applyNumberFormat="1" applyFont="1" applyFill="1" applyBorder="1" applyAlignment="1">
      <alignment horizontal="center" vertical="center"/>
    </xf>
    <xf numFmtId="164" fontId="23" fillId="0" borderId="16" xfId="0" applyNumberFormat="1" applyFont="1" applyBorder="1" applyAlignment="1">
      <alignment horizontal="center" vertical="center"/>
    </xf>
    <xf numFmtId="164" fontId="23" fillId="0" borderId="12" xfId="0" applyNumberFormat="1" applyFont="1" applyBorder="1" applyAlignment="1">
      <alignment horizontal="center" vertical="center"/>
    </xf>
    <xf numFmtId="164" fontId="23" fillId="0" borderId="29" xfId="0" applyNumberFormat="1" applyFont="1" applyBorder="1" applyAlignment="1">
      <alignment horizontal="center" vertical="center"/>
    </xf>
    <xf numFmtId="164" fontId="25" fillId="3" borderId="16" xfId="0" applyNumberFormat="1" applyFont="1" applyFill="1" applyBorder="1" applyAlignment="1">
      <alignment horizontal="center" vertical="center"/>
    </xf>
    <xf numFmtId="4" fontId="5" fillId="0" borderId="26" xfId="0" applyNumberFormat="1" applyFont="1" applyBorder="1" applyAlignment="1">
      <alignment horizontal="right" vertical="center"/>
    </xf>
    <xf numFmtId="4" fontId="5" fillId="0" borderId="21" xfId="0" applyNumberFormat="1" applyFont="1" applyBorder="1" applyAlignment="1">
      <alignment horizontal="right" vertical="center"/>
    </xf>
    <xf numFmtId="0" fontId="26" fillId="0" borderId="0" xfId="0" applyFont="1" applyBorder="1" applyAlignment="1">
      <alignment horizontal="left" vertical="center"/>
    </xf>
    <xf numFmtId="0" fontId="27" fillId="3" borderId="15" xfId="0" applyFont="1" applyFill="1" applyBorder="1" applyAlignment="1">
      <alignment horizontal="left" vertical="center"/>
    </xf>
    <xf numFmtId="0" fontId="27" fillId="3" borderId="17" xfId="0" applyFont="1" applyFill="1" applyBorder="1" applyAlignment="1">
      <alignment horizontal="left" vertical="center"/>
    </xf>
    <xf numFmtId="0" fontId="28" fillId="3" borderId="25" xfId="0" applyFont="1" applyFill="1" applyBorder="1" applyAlignment="1">
      <alignment vertical="center"/>
    </xf>
    <xf numFmtId="0" fontId="28" fillId="3" borderId="26" xfId="0" applyFont="1" applyFill="1" applyBorder="1" applyAlignment="1">
      <alignment vertical="center"/>
    </xf>
    <xf numFmtId="0" fontId="1" fillId="2" borderId="15" xfId="0" applyFont="1" applyFill="1" applyBorder="1" applyAlignment="1">
      <alignment horizontal="left" vertical="center"/>
    </xf>
    <xf numFmtId="0" fontId="1" fillId="2" borderId="17" xfId="0" applyFont="1" applyFill="1" applyBorder="1" applyAlignment="1">
      <alignment horizontal="left" vertical="center"/>
    </xf>
    <xf numFmtId="4" fontId="5" fillId="0" borderId="33" xfId="0" applyNumberFormat="1" applyFont="1" applyBorder="1" applyAlignment="1" applyProtection="1">
      <alignment horizontal="right" vertical="center"/>
      <protection locked="0"/>
    </xf>
    <xf numFmtId="4" fontId="5" fillId="0" borderId="34" xfId="0" applyNumberFormat="1" applyFont="1" applyBorder="1" applyAlignment="1" applyProtection="1">
      <alignment horizontal="right" vertical="center"/>
      <protection locked="0"/>
    </xf>
    <xf numFmtId="4" fontId="3" fillId="0" borderId="35" xfId="0" applyNumberFormat="1" applyFont="1" applyBorder="1" applyAlignment="1" applyProtection="1">
      <alignment horizontal="right" vertical="center"/>
      <protection locked="0"/>
    </xf>
    <xf numFmtId="4" fontId="3" fillId="0" borderId="34" xfId="0" applyNumberFormat="1" applyFont="1" applyBorder="1" applyAlignment="1" applyProtection="1">
      <alignment horizontal="right" vertical="center"/>
      <protection locked="0"/>
    </xf>
    <xf numFmtId="4" fontId="3" fillId="0" borderId="37" xfId="0" applyNumberFormat="1" applyFont="1" applyBorder="1" applyAlignment="1" applyProtection="1">
      <alignment horizontal="right" vertical="center"/>
      <protection locked="0"/>
    </xf>
    <xf numFmtId="4" fontId="3" fillId="0" borderId="33" xfId="0" applyNumberFormat="1" applyFont="1" applyBorder="1" applyAlignment="1" applyProtection="1">
      <alignment horizontal="right" vertical="center"/>
      <protection locked="0"/>
    </xf>
    <xf numFmtId="4" fontId="4" fillId="0" borderId="33" xfId="0" applyNumberFormat="1" applyFont="1" applyBorder="1" applyAlignment="1" applyProtection="1">
      <alignment horizontal="right" vertical="center"/>
      <protection locked="0"/>
    </xf>
    <xf numFmtId="4" fontId="4" fillId="0" borderId="34" xfId="0" applyNumberFormat="1" applyFont="1" applyBorder="1" applyAlignment="1" applyProtection="1">
      <alignment horizontal="right" vertical="center"/>
      <protection locked="0"/>
    </xf>
    <xf numFmtId="0" fontId="22" fillId="3" borderId="16" xfId="0" applyFont="1" applyFill="1" applyBorder="1" applyAlignment="1">
      <alignment horizontal="center" vertical="center"/>
    </xf>
    <xf numFmtId="0" fontId="12" fillId="0" borderId="0" xfId="0" applyFont="1" applyAlignment="1">
      <alignment vertical="center"/>
    </xf>
    <xf numFmtId="0" fontId="29" fillId="4" borderId="2" xfId="0" applyFont="1" applyFill="1" applyBorder="1" applyAlignment="1">
      <alignment vertical="center" wrapText="1"/>
    </xf>
    <xf numFmtId="0" fontId="29" fillId="4" borderId="3" xfId="0" applyFont="1" applyFill="1" applyBorder="1" applyAlignment="1">
      <alignment vertical="center" wrapText="1"/>
    </xf>
    <xf numFmtId="0" fontId="30" fillId="4" borderId="1" xfId="0" applyFont="1" applyFill="1" applyBorder="1" applyAlignment="1">
      <alignment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31" fillId="5" borderId="40" xfId="0" applyFont="1" applyFill="1" applyBorder="1" applyAlignment="1">
      <alignment horizontal="left" vertical="center" wrapText="1"/>
    </xf>
    <xf numFmtId="4" fontId="1" fillId="5" borderId="41" xfId="0" applyNumberFormat="1" applyFont="1" applyFill="1" applyBorder="1" applyAlignment="1">
      <alignment horizontal="right" vertical="center" wrapText="1"/>
    </xf>
    <xf numFmtId="0" fontId="3" fillId="0" borderId="39" xfId="0" applyFont="1" applyBorder="1" applyAlignment="1">
      <alignment horizontal="center" vertical="center" wrapText="1"/>
    </xf>
    <xf numFmtId="0" fontId="3" fillId="0" borderId="40" xfId="0" applyFont="1" applyBorder="1" applyAlignment="1">
      <alignment horizontal="left" vertical="center" wrapText="1"/>
    </xf>
    <xf numFmtId="0" fontId="5" fillId="0" borderId="40" xfId="0" applyFont="1" applyBorder="1" applyAlignment="1">
      <alignment horizontal="left" vertical="center" wrapText="1"/>
    </xf>
    <xf numFmtId="4" fontId="17" fillId="5" borderId="38" xfId="0" applyNumberFormat="1" applyFont="1" applyFill="1" applyBorder="1" applyAlignment="1">
      <alignment horizontal="right" vertical="center" wrapText="1"/>
    </xf>
    <xf numFmtId="0" fontId="1" fillId="0" borderId="42" xfId="0" applyFont="1" applyBorder="1" applyAlignment="1">
      <alignment horizontal="right" vertical="center" wrapText="1"/>
    </xf>
    <xf numFmtId="0" fontId="31" fillId="5" borderId="39" xfId="0" applyFont="1" applyFill="1" applyBorder="1" applyAlignment="1">
      <alignment horizontal="left" vertical="center" indent="2"/>
    </xf>
    <xf numFmtId="0" fontId="30" fillId="4" borderId="43" xfId="0" applyFont="1" applyFill="1" applyBorder="1" applyAlignment="1">
      <alignment horizontal="left" vertical="center" wrapText="1" indent="1"/>
    </xf>
    <xf numFmtId="0" fontId="31" fillId="5" borderId="39" xfId="0" applyFont="1" applyFill="1" applyBorder="1" applyAlignment="1">
      <alignment horizontal="left" vertical="center" wrapText="1" indent="2"/>
    </xf>
    <xf numFmtId="0" fontId="32" fillId="4" borderId="44"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32" fillId="4" borderId="6"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29" fillId="4" borderId="8" xfId="0" applyFont="1" applyFill="1" applyBorder="1" applyAlignment="1">
      <alignment vertical="center" wrapText="1"/>
    </xf>
    <xf numFmtId="0" fontId="33" fillId="0" borderId="0" xfId="0" applyFont="1"/>
    <xf numFmtId="0" fontId="3" fillId="0" borderId="7" xfId="0" applyFont="1" applyBorder="1" applyAlignment="1">
      <alignment vertical="center" textRotation="180" wrapText="1"/>
    </xf>
    <xf numFmtId="4" fontId="1" fillId="5" borderId="45" xfId="0" applyNumberFormat="1" applyFont="1" applyFill="1" applyBorder="1" applyAlignment="1">
      <alignment horizontal="right" vertical="center" wrapText="1"/>
    </xf>
    <xf numFmtId="0" fontId="3" fillId="0" borderId="46" xfId="0" applyFont="1" applyBorder="1" applyAlignment="1">
      <alignment horizontal="center" vertical="center" textRotation="180" wrapText="1"/>
    </xf>
    <xf numFmtId="0" fontId="3" fillId="0" borderId="30" xfId="0" applyFont="1" applyBorder="1" applyAlignment="1">
      <alignment horizontal="center" vertical="center" textRotation="180" wrapText="1"/>
    </xf>
    <xf numFmtId="0" fontId="3" fillId="0" borderId="10" xfId="0" applyFont="1" applyBorder="1" applyAlignment="1">
      <alignment horizontal="center" vertical="center" textRotation="180" wrapText="1"/>
    </xf>
    <xf numFmtId="0" fontId="34" fillId="5" borderId="4" xfId="0" applyFont="1" applyFill="1" applyBorder="1" applyAlignment="1">
      <alignment horizontal="center" vertical="center" wrapText="1"/>
    </xf>
    <xf numFmtId="0" fontId="34" fillId="5" borderId="5" xfId="0" applyFont="1" applyFill="1" applyBorder="1" applyAlignment="1">
      <alignment horizontal="center" vertical="center" wrapText="1"/>
    </xf>
    <xf numFmtId="4" fontId="3" fillId="0" borderId="41" xfId="0" applyNumberFormat="1" applyFont="1" applyBorder="1" applyAlignment="1" applyProtection="1">
      <alignment horizontal="right" vertical="center" wrapText="1"/>
      <protection locked="0"/>
    </xf>
    <xf numFmtId="4" fontId="3" fillId="0" borderId="45" xfId="0" applyNumberFormat="1" applyFont="1" applyBorder="1" applyAlignment="1" applyProtection="1">
      <alignment horizontal="right" vertical="center" wrapText="1"/>
      <protection locked="0"/>
    </xf>
    <xf numFmtId="4" fontId="3" fillId="0" borderId="41" xfId="0" applyNumberFormat="1" applyFont="1" applyBorder="1" applyAlignment="1" applyProtection="1">
      <alignment horizontal="right" vertical="center" wrapText="1"/>
    </xf>
    <xf numFmtId="0" fontId="18" fillId="0" borderId="0" xfId="0" applyFont="1" applyFill="1" applyAlignment="1" applyProtection="1">
      <alignment horizontal="left"/>
      <protection locked="0"/>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69273</xdr:colOff>
      <xdr:row>0</xdr:row>
      <xdr:rowOff>60614</xdr:rowOff>
    </xdr:from>
    <xdr:to>
      <xdr:col>2</xdr:col>
      <xdr:colOff>687773</xdr:colOff>
      <xdr:row>4</xdr:row>
      <xdr:rowOff>69273</xdr:rowOff>
    </xdr:to>
    <xdr:pic>
      <xdr:nvPicPr>
        <xdr:cNvPr id="2" name="Image 1">
          <a:extLst>
            <a:ext uri="{FF2B5EF4-FFF2-40B4-BE49-F238E27FC236}">
              <a16:creationId xmlns:a16="http://schemas.microsoft.com/office/drawing/2014/main" id="{361644E2-8DA7-4CF5-8C12-099AAC9B2D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73" y="60614"/>
          <a:ext cx="2319146" cy="77065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contact@business-plan-excel.fr" TargetMode="External"/><Relationship Id="rId1" Type="http://schemas.openxmlformats.org/officeDocument/2006/relationships/hyperlink" Target="https://www.business-plan-excel.fr/produit/mot-de-passe-bilan-financier-association-exc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2DB13-770F-4CE2-9BDF-270D01FD42AA}">
  <sheetPr>
    <pageSetUpPr fitToPage="1"/>
  </sheetPr>
  <dimension ref="A1:I72"/>
  <sheetViews>
    <sheetView showGridLines="0" tabSelected="1" zoomScale="110" zoomScaleNormal="110" workbookViewId="0">
      <selection activeCell="E7" sqref="E7"/>
    </sheetView>
  </sheetViews>
  <sheetFormatPr baseColWidth="10" defaultRowHeight="15" x14ac:dyDescent="0.25"/>
  <cols>
    <col min="1" max="1" width="4.140625" customWidth="1"/>
    <col min="2" max="3" width="5.28515625" customWidth="1"/>
    <col min="4" max="4" width="64.7109375" customWidth="1"/>
    <col min="5" max="6" width="13.42578125" style="51" customWidth="1"/>
    <col min="7" max="7" width="10" style="58" customWidth="1"/>
    <col min="8" max="8" width="1.140625" customWidth="1"/>
  </cols>
  <sheetData>
    <row r="1" spans="1:9" ht="33.75" x14ac:dyDescent="0.5">
      <c r="A1" s="3" t="s">
        <v>77</v>
      </c>
      <c r="B1" s="4"/>
      <c r="C1" s="4"/>
      <c r="D1" s="5"/>
      <c r="E1" s="50"/>
      <c r="F1" s="50"/>
      <c r="G1" s="57"/>
    </row>
    <row r="2" spans="1:9" s="2" customFormat="1" ht="13.5" customHeight="1" x14ac:dyDescent="0.5">
      <c r="A2" s="3"/>
      <c r="B2" s="4"/>
      <c r="C2" s="4"/>
      <c r="D2" s="5"/>
      <c r="E2" s="50"/>
      <c r="F2" s="50"/>
      <c r="G2" s="57"/>
    </row>
    <row r="3" spans="1:9" s="2" customFormat="1" ht="22.5" customHeight="1" x14ac:dyDescent="0.5">
      <c r="A3" s="3"/>
      <c r="B3" s="20" t="s">
        <v>68</v>
      </c>
      <c r="C3" s="20"/>
      <c r="D3" s="140">
        <v>2021</v>
      </c>
      <c r="E3" s="50"/>
      <c r="F3" s="50"/>
      <c r="G3" s="57"/>
    </row>
    <row r="4" spans="1:9" ht="15.75" thickBot="1" x14ac:dyDescent="0.3">
      <c r="B4" s="2"/>
      <c r="C4" s="2"/>
      <c r="D4" s="2"/>
    </row>
    <row r="5" spans="1:9" s="22" customFormat="1" ht="19.5" customHeight="1" thickBot="1" x14ac:dyDescent="0.3">
      <c r="B5" s="40"/>
      <c r="C5" s="41"/>
      <c r="D5" s="41"/>
      <c r="E5" s="52" t="s">
        <v>10</v>
      </c>
      <c r="F5" s="52" t="s">
        <v>11</v>
      </c>
      <c r="G5" s="105" t="s">
        <v>71</v>
      </c>
    </row>
    <row r="6" spans="1:9" s="22" customFormat="1" x14ac:dyDescent="0.25">
      <c r="B6" s="44" t="s">
        <v>12</v>
      </c>
      <c r="C6" s="24"/>
      <c r="D6" s="24"/>
      <c r="E6" s="53"/>
      <c r="F6" s="53"/>
      <c r="G6" s="49"/>
    </row>
    <row r="7" spans="1:9" s="22" customFormat="1" x14ac:dyDescent="0.25">
      <c r="B7" s="30" t="s">
        <v>13</v>
      </c>
      <c r="C7" s="26"/>
      <c r="D7" s="26"/>
      <c r="E7" s="103"/>
      <c r="F7" s="103"/>
      <c r="G7" s="79" t="str">
        <f>IF(ISERROR((E7-F7)/F7),"-",(E7-F7)/F7)</f>
        <v>-</v>
      </c>
      <c r="I7" s="106" t="s">
        <v>93</v>
      </c>
    </row>
    <row r="8" spans="1:9" s="22" customFormat="1" x14ac:dyDescent="0.25">
      <c r="B8" s="30" t="s">
        <v>14</v>
      </c>
      <c r="C8" s="26"/>
      <c r="D8" s="26"/>
      <c r="E8" s="60">
        <f>SUM(E9:E10)</f>
        <v>0</v>
      </c>
      <c r="F8" s="60">
        <f>SUM(F9:F10)</f>
        <v>0</v>
      </c>
      <c r="G8" s="79" t="str">
        <f t="shared" ref="G8:G59" si="0">IF(ISERROR((E8-F8)/F8),"",(E8-F8)/F8)</f>
        <v/>
      </c>
    </row>
    <row r="9" spans="1:9" s="22" customFormat="1" x14ac:dyDescent="0.25">
      <c r="B9" s="25"/>
      <c r="C9" s="36" t="s">
        <v>15</v>
      </c>
      <c r="D9" s="36"/>
      <c r="E9" s="97"/>
      <c r="F9" s="97"/>
      <c r="G9" s="79" t="str">
        <f t="shared" si="0"/>
        <v/>
      </c>
    </row>
    <row r="10" spans="1:9" s="22" customFormat="1" x14ac:dyDescent="0.25">
      <c r="B10" s="25"/>
      <c r="C10" s="36" t="s">
        <v>16</v>
      </c>
      <c r="D10" s="36"/>
      <c r="E10" s="97"/>
      <c r="F10" s="97"/>
      <c r="G10" s="79" t="str">
        <f t="shared" si="0"/>
        <v/>
      </c>
    </row>
    <row r="11" spans="1:9" s="22" customFormat="1" x14ac:dyDescent="0.25">
      <c r="B11" s="30" t="s">
        <v>17</v>
      </c>
      <c r="C11" s="26"/>
      <c r="D11" s="26"/>
      <c r="E11" s="60">
        <f>SUM(E12:E14,E18)</f>
        <v>0</v>
      </c>
      <c r="F11" s="60">
        <f>SUM(F12:F14,F18)</f>
        <v>0</v>
      </c>
      <c r="G11" s="79" t="str">
        <f t="shared" si="0"/>
        <v/>
      </c>
    </row>
    <row r="12" spans="1:9" s="22" customFormat="1" x14ac:dyDescent="0.25">
      <c r="B12" s="25"/>
      <c r="C12" s="36" t="s">
        <v>70</v>
      </c>
      <c r="D12" s="36"/>
      <c r="E12" s="97"/>
      <c r="F12" s="97"/>
      <c r="G12" s="79" t="str">
        <f t="shared" si="0"/>
        <v/>
      </c>
    </row>
    <row r="13" spans="1:9" s="22" customFormat="1" x14ac:dyDescent="0.25">
      <c r="B13" s="25"/>
      <c r="C13" s="36" t="s">
        <v>69</v>
      </c>
      <c r="D13" s="36"/>
      <c r="E13" s="97"/>
      <c r="F13" s="97"/>
      <c r="G13" s="79" t="str">
        <f t="shared" si="0"/>
        <v/>
      </c>
    </row>
    <row r="14" spans="1:9" s="22" customFormat="1" x14ac:dyDescent="0.25">
      <c r="B14" s="25"/>
      <c r="C14" s="36" t="s">
        <v>18</v>
      </c>
      <c r="D14" s="36"/>
      <c r="E14" s="56">
        <f>SUM(E15:E17)</f>
        <v>0</v>
      </c>
      <c r="F14" s="56">
        <f>SUM(F15:F17)</f>
        <v>0</v>
      </c>
      <c r="G14" s="79" t="str">
        <f t="shared" si="0"/>
        <v/>
      </c>
    </row>
    <row r="15" spans="1:9" s="22" customFormat="1" x14ac:dyDescent="0.25">
      <c r="B15" s="27"/>
      <c r="C15" s="66"/>
      <c r="D15" s="67" t="s">
        <v>19</v>
      </c>
      <c r="E15" s="97"/>
      <c r="F15" s="97"/>
      <c r="G15" s="79" t="str">
        <f t="shared" si="0"/>
        <v/>
      </c>
    </row>
    <row r="16" spans="1:9" s="22" customFormat="1" x14ac:dyDescent="0.25">
      <c r="B16" s="27"/>
      <c r="C16" s="66"/>
      <c r="D16" s="67" t="s">
        <v>72</v>
      </c>
      <c r="E16" s="97"/>
      <c r="F16" s="97"/>
      <c r="G16" s="79" t="str">
        <f t="shared" si="0"/>
        <v/>
      </c>
    </row>
    <row r="17" spans="2:9" s="22" customFormat="1" x14ac:dyDescent="0.25">
      <c r="B17" s="27"/>
      <c r="C17" s="66"/>
      <c r="D17" s="67" t="s">
        <v>20</v>
      </c>
      <c r="E17" s="97"/>
      <c r="F17" s="97"/>
      <c r="G17" s="79" t="str">
        <f t="shared" si="0"/>
        <v/>
      </c>
    </row>
    <row r="18" spans="2:9" s="22" customFormat="1" x14ac:dyDescent="0.25">
      <c r="B18" s="25"/>
      <c r="C18" s="36" t="s">
        <v>73</v>
      </c>
      <c r="D18" s="36"/>
      <c r="E18" s="97"/>
      <c r="F18" s="97"/>
      <c r="G18" s="79" t="str">
        <f t="shared" si="0"/>
        <v/>
      </c>
    </row>
    <row r="19" spans="2:9" s="22" customFormat="1" x14ac:dyDescent="0.25">
      <c r="B19" s="25" t="s">
        <v>75</v>
      </c>
      <c r="C19" s="26"/>
      <c r="D19" s="31"/>
      <c r="E19" s="103"/>
      <c r="F19" s="103"/>
      <c r="G19" s="79" t="str">
        <f t="shared" si="0"/>
        <v/>
      </c>
      <c r="I19" s="62" t="s">
        <v>74</v>
      </c>
    </row>
    <row r="20" spans="2:9" s="22" customFormat="1" ht="15.75" thickBot="1" x14ac:dyDescent="0.3">
      <c r="B20" s="28" t="s">
        <v>21</v>
      </c>
      <c r="C20" s="29"/>
      <c r="D20" s="33"/>
      <c r="E20" s="104"/>
      <c r="F20" s="104"/>
      <c r="G20" s="80" t="str">
        <f t="shared" si="0"/>
        <v/>
      </c>
    </row>
    <row r="21" spans="2:9" s="22" customFormat="1" ht="15.75" thickBot="1" x14ac:dyDescent="0.3">
      <c r="B21" s="63" t="s">
        <v>22</v>
      </c>
      <c r="C21" s="64"/>
      <c r="D21" s="64"/>
      <c r="E21" s="65">
        <f>SUM(E7,E8,E11,E19:E20)</f>
        <v>0</v>
      </c>
      <c r="F21" s="65">
        <f>SUM(F7,F8,F11,F19:F20)</f>
        <v>0</v>
      </c>
      <c r="G21" s="81" t="str">
        <f t="shared" si="0"/>
        <v/>
      </c>
    </row>
    <row r="22" spans="2:9" s="22" customFormat="1" x14ac:dyDescent="0.25">
      <c r="B22" s="44" t="s">
        <v>23</v>
      </c>
      <c r="C22" s="24"/>
      <c r="D22" s="24"/>
      <c r="E22" s="53"/>
      <c r="F22" s="53"/>
      <c r="G22" s="82" t="str">
        <f t="shared" si="0"/>
        <v/>
      </c>
    </row>
    <row r="23" spans="2:9" s="22" customFormat="1" x14ac:dyDescent="0.25">
      <c r="B23" s="25" t="s">
        <v>24</v>
      </c>
      <c r="C23" s="26"/>
      <c r="D23" s="26"/>
      <c r="E23" s="102"/>
      <c r="F23" s="102"/>
      <c r="G23" s="79" t="str">
        <f t="shared" si="0"/>
        <v/>
      </c>
    </row>
    <row r="24" spans="2:9" s="22" customFormat="1" x14ac:dyDescent="0.25">
      <c r="B24" s="25" t="s">
        <v>25</v>
      </c>
      <c r="C24" s="26"/>
      <c r="D24" s="26"/>
      <c r="E24" s="102"/>
      <c r="F24" s="102"/>
      <c r="G24" s="79" t="str">
        <f t="shared" si="0"/>
        <v/>
      </c>
      <c r="I24" s="62" t="s">
        <v>79</v>
      </c>
    </row>
    <row r="25" spans="2:9" s="22" customFormat="1" x14ac:dyDescent="0.25">
      <c r="B25" s="25" t="s">
        <v>26</v>
      </c>
      <c r="C25" s="26"/>
      <c r="D25" s="26"/>
      <c r="E25" s="102"/>
      <c r="F25" s="102"/>
      <c r="G25" s="79" t="str">
        <f t="shared" si="0"/>
        <v/>
      </c>
      <c r="I25" s="62" t="s">
        <v>80</v>
      </c>
    </row>
    <row r="26" spans="2:9" s="22" customFormat="1" x14ac:dyDescent="0.25">
      <c r="B26" s="25" t="s">
        <v>81</v>
      </c>
      <c r="C26" s="26"/>
      <c r="D26" s="26"/>
      <c r="E26" s="102"/>
      <c r="F26" s="102"/>
      <c r="G26" s="79" t="str">
        <f t="shared" si="0"/>
        <v/>
      </c>
    </row>
    <row r="27" spans="2:9" s="22" customFormat="1" x14ac:dyDescent="0.25">
      <c r="B27" s="25" t="s">
        <v>27</v>
      </c>
      <c r="C27" s="26"/>
      <c r="D27" s="26"/>
      <c r="E27" s="102"/>
      <c r="F27" s="102"/>
      <c r="G27" s="79" t="str">
        <f t="shared" si="0"/>
        <v/>
      </c>
    </row>
    <row r="28" spans="2:9" s="22" customFormat="1" x14ac:dyDescent="0.25">
      <c r="B28" s="25" t="s">
        <v>28</v>
      </c>
      <c r="C28" s="26"/>
      <c r="D28" s="26"/>
      <c r="E28" s="102"/>
      <c r="F28" s="102"/>
      <c r="G28" s="79" t="str">
        <f t="shared" si="0"/>
        <v/>
      </c>
    </row>
    <row r="29" spans="2:9" s="22" customFormat="1" x14ac:dyDescent="0.25">
      <c r="B29" s="25" t="s">
        <v>76</v>
      </c>
      <c r="C29" s="26"/>
      <c r="D29" s="26"/>
      <c r="E29" s="102"/>
      <c r="F29" s="102"/>
      <c r="G29" s="79" t="str">
        <f t="shared" si="0"/>
        <v/>
      </c>
    </row>
    <row r="30" spans="2:9" s="22" customFormat="1" x14ac:dyDescent="0.25">
      <c r="B30" s="25" t="s">
        <v>29</v>
      </c>
      <c r="C30" s="26"/>
      <c r="D30" s="26"/>
      <c r="E30" s="102"/>
      <c r="F30" s="102"/>
      <c r="G30" s="79" t="str">
        <f t="shared" si="0"/>
        <v/>
      </c>
      <c r="I30" s="62" t="s">
        <v>82</v>
      </c>
    </row>
    <row r="31" spans="2:9" s="22" customFormat="1" x14ac:dyDescent="0.25">
      <c r="B31" s="25" t="s">
        <v>30</v>
      </c>
      <c r="C31" s="26"/>
      <c r="D31" s="26"/>
      <c r="E31" s="102"/>
      <c r="F31" s="102"/>
      <c r="G31" s="79" t="str">
        <f t="shared" si="0"/>
        <v/>
      </c>
      <c r="I31" s="62" t="s">
        <v>83</v>
      </c>
    </row>
    <row r="32" spans="2:9" s="22" customFormat="1" ht="15.75" thickBot="1" x14ac:dyDescent="0.3">
      <c r="B32" s="28" t="s">
        <v>31</v>
      </c>
      <c r="C32" s="29"/>
      <c r="D32" s="29"/>
      <c r="E32" s="100"/>
      <c r="F32" s="100"/>
      <c r="G32" s="80" t="str">
        <f t="shared" si="0"/>
        <v/>
      </c>
    </row>
    <row r="33" spans="2:7" s="22" customFormat="1" ht="15.75" thickBot="1" x14ac:dyDescent="0.3">
      <c r="B33" s="63" t="s">
        <v>32</v>
      </c>
      <c r="C33" s="64"/>
      <c r="D33" s="64"/>
      <c r="E33" s="68">
        <f>SUM(E22:E32)</f>
        <v>0</v>
      </c>
      <c r="F33" s="68">
        <f>SUM(F22:F32)</f>
        <v>0</v>
      </c>
      <c r="G33" s="83" t="str">
        <f t="shared" si="0"/>
        <v/>
      </c>
    </row>
    <row r="34" spans="2:7" s="22" customFormat="1" ht="15.75" thickBot="1" x14ac:dyDescent="0.3">
      <c r="B34" s="45" t="s">
        <v>33</v>
      </c>
      <c r="C34" s="46"/>
      <c r="D34" s="46"/>
      <c r="E34" s="69">
        <f>E21-E33</f>
        <v>0</v>
      </c>
      <c r="F34" s="69">
        <f>F21-F33</f>
        <v>0</v>
      </c>
      <c r="G34" s="84" t="str">
        <f t="shared" si="0"/>
        <v/>
      </c>
    </row>
    <row r="35" spans="2:7" s="22" customFormat="1" x14ac:dyDescent="0.25">
      <c r="B35" s="23" t="s">
        <v>34</v>
      </c>
      <c r="C35" s="24"/>
      <c r="D35" s="24"/>
      <c r="E35" s="53"/>
      <c r="F35" s="53"/>
      <c r="G35" s="82" t="str">
        <f t="shared" si="0"/>
        <v/>
      </c>
    </row>
    <row r="36" spans="2:7" s="22" customFormat="1" x14ac:dyDescent="0.25">
      <c r="B36" s="25" t="s">
        <v>84</v>
      </c>
      <c r="C36" s="26"/>
      <c r="D36" s="26"/>
      <c r="E36" s="102"/>
      <c r="F36" s="102"/>
      <c r="G36" s="79" t="str">
        <f t="shared" si="0"/>
        <v/>
      </c>
    </row>
    <row r="37" spans="2:7" s="22" customFormat="1" x14ac:dyDescent="0.25">
      <c r="B37" s="25" t="s">
        <v>35</v>
      </c>
      <c r="C37" s="26"/>
      <c r="D37" s="26"/>
      <c r="E37" s="102"/>
      <c r="F37" s="102"/>
      <c r="G37" s="79" t="str">
        <f t="shared" si="0"/>
        <v/>
      </c>
    </row>
    <row r="38" spans="2:7" s="22" customFormat="1" x14ac:dyDescent="0.25">
      <c r="B38" s="28" t="s">
        <v>36</v>
      </c>
      <c r="C38" s="29"/>
      <c r="D38" s="29"/>
      <c r="E38" s="100"/>
      <c r="F38" s="100"/>
      <c r="G38" s="80" t="str">
        <f t="shared" si="0"/>
        <v/>
      </c>
    </row>
    <row r="39" spans="2:7" s="22" customFormat="1" ht="15.75" thickBot="1" x14ac:dyDescent="0.3">
      <c r="B39" s="28" t="s">
        <v>85</v>
      </c>
      <c r="C39" s="29"/>
      <c r="D39" s="29"/>
      <c r="E39" s="100"/>
      <c r="F39" s="100"/>
      <c r="G39" s="80" t="str">
        <f t="shared" si="0"/>
        <v/>
      </c>
    </row>
    <row r="40" spans="2:7" s="22" customFormat="1" ht="15.75" thickBot="1" x14ac:dyDescent="0.3">
      <c r="B40" s="63" t="s">
        <v>37</v>
      </c>
      <c r="C40" s="64"/>
      <c r="D40" s="64"/>
      <c r="E40" s="65">
        <f>SUM(E36:E39)</f>
        <v>0</v>
      </c>
      <c r="F40" s="65">
        <f>SUM(F36:F39)</f>
        <v>0</v>
      </c>
      <c r="G40" s="81" t="str">
        <f t="shared" si="0"/>
        <v/>
      </c>
    </row>
    <row r="41" spans="2:7" s="22" customFormat="1" x14ac:dyDescent="0.25">
      <c r="B41" s="23" t="s">
        <v>38</v>
      </c>
      <c r="C41" s="24"/>
      <c r="D41" s="24"/>
      <c r="E41" s="53"/>
      <c r="F41" s="53"/>
      <c r="G41" s="82" t="str">
        <f t="shared" si="0"/>
        <v/>
      </c>
    </row>
    <row r="42" spans="2:7" s="22" customFormat="1" x14ac:dyDescent="0.25">
      <c r="B42" s="25" t="s">
        <v>39</v>
      </c>
      <c r="C42" s="26"/>
      <c r="D42" s="26"/>
      <c r="E42" s="102"/>
      <c r="F42" s="102"/>
      <c r="G42" s="79" t="str">
        <f t="shared" si="0"/>
        <v/>
      </c>
    </row>
    <row r="43" spans="2:7" s="22" customFormat="1" x14ac:dyDescent="0.25">
      <c r="B43" s="25" t="s">
        <v>40</v>
      </c>
      <c r="C43" s="26"/>
      <c r="D43" s="26"/>
      <c r="E43" s="102"/>
      <c r="F43" s="102"/>
      <c r="G43" s="79" t="str">
        <f t="shared" si="0"/>
        <v/>
      </c>
    </row>
    <row r="44" spans="2:7" s="22" customFormat="1" ht="15.75" thickBot="1" x14ac:dyDescent="0.3">
      <c r="B44" s="28" t="s">
        <v>86</v>
      </c>
      <c r="C44" s="29"/>
      <c r="D44" s="29"/>
      <c r="E44" s="100"/>
      <c r="F44" s="100"/>
      <c r="G44" s="80" t="str">
        <f t="shared" si="0"/>
        <v/>
      </c>
    </row>
    <row r="45" spans="2:7" s="22" customFormat="1" ht="15.75" thickBot="1" x14ac:dyDescent="0.3">
      <c r="B45" s="63" t="s">
        <v>41</v>
      </c>
      <c r="C45" s="64"/>
      <c r="D45" s="64"/>
      <c r="E45" s="65">
        <f>SUM(E42:E44)</f>
        <v>0</v>
      </c>
      <c r="F45" s="65">
        <f>SUM(F42:F44)</f>
        <v>0</v>
      </c>
      <c r="G45" s="81" t="str">
        <f t="shared" si="0"/>
        <v/>
      </c>
    </row>
    <row r="46" spans="2:7" s="22" customFormat="1" ht="15.75" thickBot="1" x14ac:dyDescent="0.3">
      <c r="B46" s="72" t="s">
        <v>42</v>
      </c>
      <c r="C46" s="73"/>
      <c r="D46" s="73"/>
      <c r="E46" s="74">
        <f>E40-E45</f>
        <v>0</v>
      </c>
      <c r="F46" s="74">
        <f>F40-F45</f>
        <v>0</v>
      </c>
      <c r="G46" s="85" t="str">
        <f t="shared" si="0"/>
        <v/>
      </c>
    </row>
    <row r="47" spans="2:7" s="22" customFormat="1" ht="15.75" thickBot="1" x14ac:dyDescent="0.3">
      <c r="B47" s="45" t="s">
        <v>43</v>
      </c>
      <c r="C47" s="46"/>
      <c r="D47" s="46"/>
      <c r="E47" s="69">
        <f>E34+E46</f>
        <v>0</v>
      </c>
      <c r="F47" s="69">
        <f>F34+F46</f>
        <v>0</v>
      </c>
      <c r="G47" s="84" t="str">
        <f t="shared" si="0"/>
        <v/>
      </c>
    </row>
    <row r="48" spans="2:7" s="22" customFormat="1" x14ac:dyDescent="0.25">
      <c r="B48" s="23" t="s">
        <v>44</v>
      </c>
      <c r="C48" s="24"/>
      <c r="D48" s="24"/>
      <c r="E48" s="53"/>
      <c r="F48" s="53"/>
      <c r="G48" s="82" t="str">
        <f t="shared" si="0"/>
        <v/>
      </c>
    </row>
    <row r="49" spans="2:9" s="22" customFormat="1" ht="15.75" thickBot="1" x14ac:dyDescent="0.3">
      <c r="B49" s="70" t="s">
        <v>87</v>
      </c>
      <c r="C49" s="71"/>
      <c r="D49" s="71"/>
      <c r="E49" s="101"/>
      <c r="F49" s="101"/>
      <c r="G49" s="86" t="str">
        <f t="shared" si="0"/>
        <v/>
      </c>
    </row>
    <row r="50" spans="2:9" s="22" customFormat="1" ht="15.75" thickBot="1" x14ac:dyDescent="0.3">
      <c r="B50" s="63" t="s">
        <v>45</v>
      </c>
      <c r="C50" s="64"/>
      <c r="D50" s="64"/>
      <c r="E50" s="65">
        <f>E49</f>
        <v>0</v>
      </c>
      <c r="F50" s="65">
        <f>F49</f>
        <v>0</v>
      </c>
      <c r="G50" s="81" t="str">
        <f t="shared" si="0"/>
        <v/>
      </c>
    </row>
    <row r="51" spans="2:9" s="22" customFormat="1" x14ac:dyDescent="0.25">
      <c r="B51" s="23" t="s">
        <v>46</v>
      </c>
      <c r="C51" s="24"/>
      <c r="D51" s="24"/>
      <c r="E51" s="53"/>
      <c r="F51" s="53"/>
      <c r="G51" s="82" t="str">
        <f t="shared" si="0"/>
        <v/>
      </c>
    </row>
    <row r="52" spans="2:9" s="22" customFormat="1" ht="15.75" thickBot="1" x14ac:dyDescent="0.3">
      <c r="B52" s="70" t="s">
        <v>88</v>
      </c>
      <c r="C52" s="71"/>
      <c r="D52" s="71"/>
      <c r="E52" s="101"/>
      <c r="F52" s="101"/>
      <c r="G52" s="86" t="str">
        <f t="shared" si="0"/>
        <v/>
      </c>
    </row>
    <row r="53" spans="2:9" s="22" customFormat="1" ht="15.75" thickBot="1" x14ac:dyDescent="0.3">
      <c r="B53" s="63" t="s">
        <v>47</v>
      </c>
      <c r="C53" s="64"/>
      <c r="D53" s="64"/>
      <c r="E53" s="65">
        <f>E52</f>
        <v>0</v>
      </c>
      <c r="F53" s="65">
        <f>F52</f>
        <v>0</v>
      </c>
      <c r="G53" s="81" t="str">
        <f t="shared" si="0"/>
        <v/>
      </c>
    </row>
    <row r="54" spans="2:9" s="22" customFormat="1" ht="15.75" thickBot="1" x14ac:dyDescent="0.3">
      <c r="B54" s="45" t="s">
        <v>48</v>
      </c>
      <c r="C54" s="46"/>
      <c r="D54" s="46"/>
      <c r="E54" s="69">
        <f>E50-E53</f>
        <v>0</v>
      </c>
      <c r="F54" s="69">
        <f>F50-F53</f>
        <v>0</v>
      </c>
      <c r="G54" s="84" t="str">
        <f t="shared" si="0"/>
        <v/>
      </c>
    </row>
    <row r="55" spans="2:9" s="22" customFormat="1" x14ac:dyDescent="0.25">
      <c r="B55" s="23" t="s">
        <v>49</v>
      </c>
      <c r="C55" s="24"/>
      <c r="D55" s="24"/>
      <c r="E55" s="99">
        <v>0</v>
      </c>
      <c r="F55" s="99">
        <v>0</v>
      </c>
      <c r="G55" s="82" t="str">
        <f t="shared" si="0"/>
        <v/>
      </c>
    </row>
    <row r="56" spans="2:9" s="22" customFormat="1" ht="15.75" thickBot="1" x14ac:dyDescent="0.3">
      <c r="B56" s="32" t="s">
        <v>50</v>
      </c>
      <c r="C56" s="33"/>
      <c r="D56" s="33"/>
      <c r="E56" s="100">
        <v>0</v>
      </c>
      <c r="F56" s="100">
        <v>0</v>
      </c>
      <c r="G56" s="80" t="str">
        <f t="shared" si="0"/>
        <v/>
      </c>
    </row>
    <row r="57" spans="2:9" s="22" customFormat="1" ht="15.75" thickBot="1" x14ac:dyDescent="0.3">
      <c r="B57" s="63" t="s">
        <v>51</v>
      </c>
      <c r="C57" s="64"/>
      <c r="D57" s="64"/>
      <c r="E57" s="65">
        <f>E21+E40+E50</f>
        <v>0</v>
      </c>
      <c r="F57" s="65">
        <f>F21+F40+F50</f>
        <v>0</v>
      </c>
      <c r="G57" s="81" t="str">
        <f t="shared" si="0"/>
        <v/>
      </c>
    </row>
    <row r="58" spans="2:9" s="22" customFormat="1" ht="15.75" thickBot="1" x14ac:dyDescent="0.3">
      <c r="B58" s="63" t="s">
        <v>52</v>
      </c>
      <c r="C58" s="64"/>
      <c r="D58" s="64"/>
      <c r="E58" s="65">
        <f>E33+E45+E53+E55+E56</f>
        <v>0</v>
      </c>
      <c r="F58" s="65">
        <f>F33+F45+F53+F55+F56</f>
        <v>0</v>
      </c>
      <c r="G58" s="81" t="str">
        <f t="shared" si="0"/>
        <v/>
      </c>
    </row>
    <row r="59" spans="2:9" s="22" customFormat="1" ht="20.25" customHeight="1" thickBot="1" x14ac:dyDescent="0.3">
      <c r="B59" s="91" t="s">
        <v>53</v>
      </c>
      <c r="C59" s="92"/>
      <c r="D59" s="92"/>
      <c r="E59" s="75">
        <f>E57-E58</f>
        <v>0</v>
      </c>
      <c r="F59" s="75">
        <f>F57-F58</f>
        <v>0</v>
      </c>
      <c r="G59" s="87" t="str">
        <f t="shared" si="0"/>
        <v/>
      </c>
    </row>
    <row r="60" spans="2:9" s="22" customFormat="1" x14ac:dyDescent="0.25">
      <c r="B60" s="43"/>
      <c r="C60" s="43"/>
      <c r="D60" s="43"/>
      <c r="E60" s="54"/>
      <c r="F60" s="54"/>
      <c r="G60" s="47"/>
    </row>
    <row r="61" spans="2:9" s="22" customFormat="1" ht="29.25" customHeight="1" thickBot="1" x14ac:dyDescent="0.3">
      <c r="B61" s="90" t="s">
        <v>89</v>
      </c>
      <c r="C61" s="42"/>
      <c r="D61" s="42"/>
      <c r="E61" s="55"/>
      <c r="F61" s="55"/>
      <c r="G61" s="48"/>
    </row>
    <row r="62" spans="2:9" s="22" customFormat="1" ht="26.25" customHeight="1" thickBot="1" x14ac:dyDescent="0.3">
      <c r="B62" s="93" t="s">
        <v>90</v>
      </c>
      <c r="C62" s="94"/>
      <c r="D62" s="94"/>
      <c r="E62" s="52" t="s">
        <v>10</v>
      </c>
      <c r="F62" s="52" t="s">
        <v>11</v>
      </c>
      <c r="G62" s="105" t="s">
        <v>71</v>
      </c>
      <c r="I62" s="62" t="s">
        <v>92</v>
      </c>
    </row>
    <row r="63" spans="2:9" s="22" customFormat="1" x14ac:dyDescent="0.25">
      <c r="B63" s="30" t="s">
        <v>54</v>
      </c>
      <c r="C63" s="34"/>
      <c r="D63" s="34"/>
      <c r="E63" s="89"/>
      <c r="F63" s="89"/>
      <c r="G63" s="59"/>
    </row>
    <row r="64" spans="2:9" s="22" customFormat="1" x14ac:dyDescent="0.25">
      <c r="B64" s="35" t="s">
        <v>91</v>
      </c>
      <c r="C64" s="36"/>
      <c r="D64" s="36"/>
      <c r="E64" s="97"/>
      <c r="F64" s="97"/>
      <c r="G64" s="61" t="str">
        <f t="shared" ref="G64:G72" si="1">IF(ISERROR((E64-F64)/F64),"",(E64-F64)/F64)</f>
        <v/>
      </c>
    </row>
    <row r="65" spans="2:9" s="22" customFormat="1" x14ac:dyDescent="0.25">
      <c r="B65" s="35" t="s">
        <v>55</v>
      </c>
      <c r="C65" s="36"/>
      <c r="D65" s="36"/>
      <c r="E65" s="97"/>
      <c r="F65" s="97"/>
      <c r="G65" s="61" t="str">
        <f t="shared" si="1"/>
        <v/>
      </c>
    </row>
    <row r="66" spans="2:9" s="22" customFormat="1" ht="15.75" thickBot="1" x14ac:dyDescent="0.3">
      <c r="B66" s="37" t="s">
        <v>56</v>
      </c>
      <c r="C66" s="38"/>
      <c r="D66" s="38"/>
      <c r="E66" s="98"/>
      <c r="F66" s="98"/>
      <c r="G66" s="76" t="str">
        <f t="shared" si="1"/>
        <v/>
      </c>
    </row>
    <row r="67" spans="2:9" s="22" customFormat="1" ht="15.75" thickBot="1" x14ac:dyDescent="0.3">
      <c r="B67" s="95" t="s">
        <v>57</v>
      </c>
      <c r="C67" s="96"/>
      <c r="D67" s="96"/>
      <c r="E67" s="68">
        <f>SUM(E64:E66)</f>
        <v>0</v>
      </c>
      <c r="F67" s="68">
        <f>SUM(F64:F66)</f>
        <v>0</v>
      </c>
      <c r="G67" s="78" t="str">
        <f t="shared" si="1"/>
        <v/>
      </c>
    </row>
    <row r="68" spans="2:9" s="22" customFormat="1" x14ac:dyDescent="0.25">
      <c r="B68" s="23" t="s">
        <v>58</v>
      </c>
      <c r="C68" s="39"/>
      <c r="D68" s="39"/>
      <c r="E68" s="88"/>
      <c r="F68" s="88"/>
      <c r="G68" s="77" t="str">
        <f t="shared" si="1"/>
        <v/>
      </c>
    </row>
    <row r="69" spans="2:9" s="22" customFormat="1" x14ac:dyDescent="0.25">
      <c r="B69" s="35" t="s">
        <v>59</v>
      </c>
      <c r="C69" s="36"/>
      <c r="D69" s="36"/>
      <c r="E69" s="97"/>
      <c r="F69" s="97"/>
      <c r="G69" s="61" t="str">
        <f t="shared" si="1"/>
        <v/>
      </c>
    </row>
    <row r="70" spans="2:9" s="22" customFormat="1" x14ac:dyDescent="0.25">
      <c r="B70" s="35" t="s">
        <v>55</v>
      </c>
      <c r="C70" s="36"/>
      <c r="D70" s="36"/>
      <c r="E70" s="97"/>
      <c r="F70" s="97"/>
      <c r="G70" s="61" t="str">
        <f t="shared" si="1"/>
        <v/>
      </c>
    </row>
    <row r="71" spans="2:9" s="22" customFormat="1" ht="15.75" thickBot="1" x14ac:dyDescent="0.3">
      <c r="B71" s="37" t="s">
        <v>60</v>
      </c>
      <c r="C71" s="38"/>
      <c r="D71" s="38"/>
      <c r="E71" s="98"/>
      <c r="F71" s="98"/>
      <c r="G71" s="76" t="str">
        <f t="shared" si="1"/>
        <v/>
      </c>
    </row>
    <row r="72" spans="2:9" s="22" customFormat="1" ht="15.75" thickBot="1" x14ac:dyDescent="0.3">
      <c r="B72" s="95" t="s">
        <v>57</v>
      </c>
      <c r="C72" s="96"/>
      <c r="D72" s="96"/>
      <c r="E72" s="68">
        <f>SUM(E69:E71)</f>
        <v>0</v>
      </c>
      <c r="F72" s="68">
        <f>SUM(F69:F71)</f>
        <v>0</v>
      </c>
      <c r="G72" s="78" t="str">
        <f t="shared" si="1"/>
        <v/>
      </c>
      <c r="I72" s="62" t="s">
        <v>94</v>
      </c>
    </row>
  </sheetData>
  <sheetProtection algorithmName="SHA-512" hashValue="B6cis1vyXdk08c86xMEn7z/u7lKjjAw7o75O8OvnCwtJ82LLu/OSi6qCUu1NopjmaK2xAu64nXeM1LLECwWXHQ==" saltValue="duGC5ikpI2JDHGwiMES9Nw==" spinCount="100000" sheet="1" objects="1" scenarios="1"/>
  <mergeCells count="16">
    <mergeCell ref="B5:D5"/>
    <mergeCell ref="B21:D21"/>
    <mergeCell ref="B33:D33"/>
    <mergeCell ref="B34:D34"/>
    <mergeCell ref="B40:D40"/>
    <mergeCell ref="B45:D45"/>
    <mergeCell ref="B46:D46"/>
    <mergeCell ref="B47:D47"/>
    <mergeCell ref="B50:D50"/>
    <mergeCell ref="B53:D53"/>
    <mergeCell ref="B72:D72"/>
    <mergeCell ref="B54:D54"/>
    <mergeCell ref="B57:D57"/>
    <mergeCell ref="B58:D58"/>
    <mergeCell ref="B59:D59"/>
    <mergeCell ref="B67:D67"/>
  </mergeCells>
  <pageMargins left="0.70866141732283472" right="0.70866141732283472" top="0.42" bottom="0.48"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D5712-C2BF-4A71-8688-EB4EC0D6CA09}">
  <sheetPr>
    <pageSetUpPr fitToPage="1"/>
  </sheetPr>
  <dimension ref="A1:H24"/>
  <sheetViews>
    <sheetView showGridLines="0" zoomScale="110" zoomScaleNormal="110" workbookViewId="0">
      <selection activeCell="D9" sqref="D9"/>
    </sheetView>
  </sheetViews>
  <sheetFormatPr baseColWidth="10" defaultRowHeight="15" x14ac:dyDescent="0.25"/>
  <cols>
    <col min="1" max="1" width="3.85546875" style="2" customWidth="1"/>
    <col min="2" max="2" width="10.7109375" style="16" customWidth="1"/>
    <col min="3" max="3" width="57.28515625" style="16" customWidth="1"/>
    <col min="4" max="4" width="13" style="16" customWidth="1"/>
    <col min="5" max="5" width="12.28515625" style="16" customWidth="1"/>
    <col min="6" max="6" width="57.28515625" style="16" customWidth="1"/>
    <col min="7" max="7" width="13" style="16" customWidth="1"/>
    <col min="8" max="8" width="5.85546875" style="16" customWidth="1"/>
    <col min="9" max="9" width="3.42578125" customWidth="1"/>
  </cols>
  <sheetData>
    <row r="1" spans="1:8" ht="33.75" x14ac:dyDescent="0.5">
      <c r="A1" s="1" t="s">
        <v>78</v>
      </c>
      <c r="B1" s="15"/>
    </row>
    <row r="2" spans="1:8" s="2" customFormat="1" ht="7.5" customHeight="1" x14ac:dyDescent="0.5">
      <c r="A2" s="1"/>
      <c r="B2" s="15"/>
      <c r="D2" s="16"/>
      <c r="E2" s="16"/>
      <c r="F2" s="16"/>
      <c r="G2" s="16"/>
      <c r="H2" s="16"/>
    </row>
    <row r="3" spans="1:8" s="2" customFormat="1" ht="33.75" x14ac:dyDescent="0.5">
      <c r="A3" s="1"/>
      <c r="B3" s="20" t="s">
        <v>68</v>
      </c>
      <c r="C3" s="21">
        <f>'Compte de résultats'!D3</f>
        <v>2021</v>
      </c>
      <c r="D3" s="106" t="s">
        <v>93</v>
      </c>
      <c r="E3" s="16"/>
      <c r="F3" s="16"/>
      <c r="G3" s="16"/>
      <c r="H3" s="16"/>
    </row>
    <row r="4" spans="1:8" ht="15.75" thickBot="1" x14ac:dyDescent="0.3"/>
    <row r="5" spans="1:8" ht="21" x14ac:dyDescent="0.25">
      <c r="B5" s="109" t="s">
        <v>0</v>
      </c>
      <c r="C5" s="107"/>
      <c r="D5" s="107"/>
      <c r="E5" s="122" t="s">
        <v>1</v>
      </c>
      <c r="F5" s="107"/>
      <c r="G5" s="108"/>
      <c r="H5" s="128"/>
    </row>
    <row r="6" spans="1:8" ht="16.5" customHeight="1" thickBot="1" x14ac:dyDescent="0.3">
      <c r="B6" s="127" t="s">
        <v>109</v>
      </c>
      <c r="C6" s="125"/>
      <c r="D6" s="125"/>
      <c r="E6" s="124" t="s">
        <v>2</v>
      </c>
      <c r="F6" s="125"/>
      <c r="G6" s="125"/>
      <c r="H6" s="126"/>
    </row>
    <row r="7" spans="1:8" ht="18" customHeight="1" x14ac:dyDescent="0.25">
      <c r="B7" s="110"/>
      <c r="C7" s="111"/>
      <c r="D7" s="120" t="s">
        <v>3</v>
      </c>
      <c r="E7" s="112"/>
      <c r="F7" s="113"/>
      <c r="G7" s="120" t="s">
        <v>3</v>
      </c>
      <c r="H7" s="17" t="s">
        <v>4</v>
      </c>
    </row>
    <row r="8" spans="1:8" ht="32.25" customHeight="1" x14ac:dyDescent="0.25">
      <c r="B8" s="121" t="s">
        <v>95</v>
      </c>
      <c r="C8" s="114"/>
      <c r="D8" s="115">
        <f>SUM(D9:D13)</f>
        <v>0</v>
      </c>
      <c r="E8" s="121" t="s">
        <v>96</v>
      </c>
      <c r="F8" s="114"/>
      <c r="G8" s="115">
        <f>SUM(G9:G15)</f>
        <v>0</v>
      </c>
      <c r="H8" s="18"/>
    </row>
    <row r="9" spans="1:8" ht="32.25" customHeight="1" x14ac:dyDescent="0.25">
      <c r="B9" s="116"/>
      <c r="C9" s="117" t="s">
        <v>105</v>
      </c>
      <c r="D9" s="137"/>
      <c r="E9" s="116"/>
      <c r="F9" s="117" t="s">
        <v>114</v>
      </c>
      <c r="G9" s="137"/>
      <c r="H9" s="18"/>
    </row>
    <row r="10" spans="1:8" ht="32.25" customHeight="1" x14ac:dyDescent="0.25">
      <c r="B10" s="116"/>
      <c r="C10" s="117" t="s">
        <v>106</v>
      </c>
      <c r="D10" s="137"/>
      <c r="E10" s="116"/>
      <c r="F10" s="117" t="s">
        <v>117</v>
      </c>
      <c r="G10" s="137"/>
      <c r="H10" s="18"/>
    </row>
    <row r="11" spans="1:8" ht="32.25" customHeight="1" x14ac:dyDescent="0.25">
      <c r="B11" s="116"/>
      <c r="C11" s="117" t="s">
        <v>5</v>
      </c>
      <c r="D11" s="137"/>
      <c r="E11" s="116"/>
      <c r="F11" s="117" t="s">
        <v>104</v>
      </c>
      <c r="G11" s="139">
        <f>'Compte de résultats'!E59</f>
        <v>0</v>
      </c>
      <c r="H11" s="18"/>
    </row>
    <row r="12" spans="1:8" ht="32.25" customHeight="1" x14ac:dyDescent="0.25">
      <c r="B12" s="116"/>
      <c r="C12" s="117" t="s">
        <v>6</v>
      </c>
      <c r="D12" s="137"/>
      <c r="E12" s="116"/>
      <c r="F12" s="117" t="s">
        <v>118</v>
      </c>
      <c r="G12" s="137"/>
      <c r="H12" s="18"/>
    </row>
    <row r="13" spans="1:8" ht="32.25" customHeight="1" x14ac:dyDescent="0.25">
      <c r="B13" s="116"/>
      <c r="C13" s="117" t="s">
        <v>107</v>
      </c>
      <c r="D13" s="137"/>
      <c r="E13" s="116"/>
      <c r="F13" s="117" t="s">
        <v>103</v>
      </c>
      <c r="G13" s="137"/>
      <c r="H13" s="18"/>
    </row>
    <row r="14" spans="1:8" ht="32.25" customHeight="1" x14ac:dyDescent="0.25">
      <c r="B14" s="123" t="s">
        <v>97</v>
      </c>
      <c r="C14" s="114"/>
      <c r="D14" s="115">
        <f>D15</f>
        <v>0</v>
      </c>
      <c r="E14" s="116"/>
      <c r="F14" s="117" t="s">
        <v>119</v>
      </c>
      <c r="G14" s="137"/>
      <c r="H14" s="18"/>
    </row>
    <row r="15" spans="1:8" ht="32.25" customHeight="1" thickBot="1" x14ac:dyDescent="0.3">
      <c r="B15" s="116"/>
      <c r="C15" s="117" t="s">
        <v>108</v>
      </c>
      <c r="D15" s="137"/>
      <c r="E15" s="116"/>
      <c r="F15" s="117" t="s">
        <v>120</v>
      </c>
      <c r="G15" s="137"/>
      <c r="H15" s="18"/>
    </row>
    <row r="16" spans="1:8" ht="32.25" customHeight="1" x14ac:dyDescent="0.25">
      <c r="B16" s="121" t="s">
        <v>99</v>
      </c>
      <c r="C16" s="114"/>
      <c r="D16" s="115">
        <f>D17</f>
        <v>0</v>
      </c>
      <c r="E16" s="121" t="s">
        <v>98</v>
      </c>
      <c r="F16" s="114"/>
      <c r="G16" s="131">
        <f>SUM(G17:G21)</f>
        <v>0</v>
      </c>
      <c r="H16" s="132" t="s">
        <v>7</v>
      </c>
    </row>
    <row r="17" spans="2:8" ht="32.25" customHeight="1" x14ac:dyDescent="0.25">
      <c r="B17" s="116"/>
      <c r="C17" s="118" t="s">
        <v>110</v>
      </c>
      <c r="D17" s="137"/>
      <c r="E17" s="116"/>
      <c r="F17" s="117" t="s">
        <v>116</v>
      </c>
      <c r="G17" s="138"/>
      <c r="H17" s="133"/>
    </row>
    <row r="18" spans="2:8" ht="32.25" customHeight="1" x14ac:dyDescent="0.25">
      <c r="B18" s="121" t="s">
        <v>100</v>
      </c>
      <c r="C18" s="114"/>
      <c r="D18" s="115">
        <f>SUM(D19:D21)</f>
        <v>0</v>
      </c>
      <c r="E18" s="116"/>
      <c r="F18" s="117" t="s">
        <v>121</v>
      </c>
      <c r="G18" s="138"/>
      <c r="H18" s="133"/>
    </row>
    <row r="19" spans="2:8" ht="32.25" customHeight="1" x14ac:dyDescent="0.25">
      <c r="B19" s="116"/>
      <c r="C19" s="117" t="s">
        <v>111</v>
      </c>
      <c r="D19" s="137"/>
      <c r="E19" s="116"/>
      <c r="F19" s="117" t="s">
        <v>8</v>
      </c>
      <c r="G19" s="138"/>
      <c r="H19" s="133"/>
    </row>
    <row r="20" spans="2:8" ht="32.25" customHeight="1" x14ac:dyDescent="0.25">
      <c r="B20" s="116"/>
      <c r="C20" s="117" t="s">
        <v>9</v>
      </c>
      <c r="D20" s="137"/>
      <c r="E20" s="116"/>
      <c r="F20" s="117" t="s">
        <v>115</v>
      </c>
      <c r="G20" s="138"/>
      <c r="H20" s="133"/>
    </row>
    <row r="21" spans="2:8" ht="32.25" customHeight="1" thickBot="1" x14ac:dyDescent="0.3">
      <c r="B21" s="116"/>
      <c r="C21" s="117" t="s">
        <v>112</v>
      </c>
      <c r="D21" s="137"/>
      <c r="E21" s="116"/>
      <c r="F21" s="117" t="s">
        <v>122</v>
      </c>
      <c r="G21" s="138"/>
      <c r="H21" s="134"/>
    </row>
    <row r="22" spans="2:8" ht="32.25" customHeight="1" thickBot="1" x14ac:dyDescent="0.3">
      <c r="B22" s="135" t="s">
        <v>101</v>
      </c>
      <c r="C22" s="136"/>
      <c r="D22" s="119">
        <f>SUM(D8,D14,D16,D18)</f>
        <v>0</v>
      </c>
      <c r="E22" s="135" t="s">
        <v>102</v>
      </c>
      <c r="F22" s="136"/>
      <c r="G22" s="119">
        <f>SUM(G8,G16)</f>
        <v>0</v>
      </c>
      <c r="H22" s="130"/>
    </row>
    <row r="23" spans="2:8" x14ac:dyDescent="0.25">
      <c r="B23" s="19"/>
    </row>
    <row r="24" spans="2:8" x14ac:dyDescent="0.25">
      <c r="B24" s="129" t="s">
        <v>113</v>
      </c>
    </row>
  </sheetData>
  <sheetProtection algorithmName="SHA-512" hashValue="QFwxQiI9Y4QU7Ei87LsP0POcee2+2Spl+iuqZDJu5BvbR9Nxjavymk8QD3La+sR7ihMLSQa5laprKjkXlDV5Eg==" saltValue="1XimJuXqBqM9KDFhcGrBQw==" spinCount="100000" sheet="1" objects="1" scenarios="1"/>
  <mergeCells count="6">
    <mergeCell ref="B22:C22"/>
    <mergeCell ref="E22:F22"/>
    <mergeCell ref="B6:D6"/>
    <mergeCell ref="H7:H15"/>
    <mergeCell ref="E6:H6"/>
    <mergeCell ref="H16:H21"/>
  </mergeCells>
  <printOptions horizontalCentered="1" verticalCentered="1"/>
  <pageMargins left="0.59055118110236227" right="0.51181102362204722" top="0.47244094488188981" bottom="0.51181102362204722" header="0.31496062992125984" footer="0.31496062992125984"/>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D9A78-FB9F-445D-A83B-3804CA68724B}">
  <dimension ref="A7:I16"/>
  <sheetViews>
    <sheetView showGridLines="0" zoomScale="110" zoomScaleNormal="110" workbookViewId="0">
      <selection activeCell="A21" sqref="A21"/>
    </sheetView>
  </sheetViews>
  <sheetFormatPr baseColWidth="10" defaultRowHeight="15" x14ac:dyDescent="0.25"/>
  <cols>
    <col min="1" max="1" width="15.5703125" style="2" customWidth="1"/>
    <col min="2" max="2" width="9.85546875" style="2" customWidth="1"/>
    <col min="3" max="7" width="11.42578125" style="2"/>
    <col min="8" max="8" width="41.28515625" style="2" customWidth="1"/>
    <col min="9" max="16384" width="11.42578125" style="2"/>
  </cols>
  <sheetData>
    <row r="7" spans="1:9" ht="21" x14ac:dyDescent="0.35">
      <c r="A7" s="6" t="s">
        <v>67</v>
      </c>
    </row>
    <row r="8" spans="1:9" ht="18.75" x14ac:dyDescent="0.3">
      <c r="A8" s="7"/>
    </row>
    <row r="9" spans="1:9" ht="18.75" x14ac:dyDescent="0.3">
      <c r="B9" s="8" t="s">
        <v>61</v>
      </c>
    </row>
    <row r="10" spans="1:9" ht="15.75" x14ac:dyDescent="0.25">
      <c r="B10" s="9"/>
      <c r="C10" s="14" t="s">
        <v>66</v>
      </c>
      <c r="D10" s="14"/>
      <c r="E10" s="14"/>
      <c r="F10" s="14"/>
      <c r="G10" s="14"/>
      <c r="H10" s="14"/>
      <c r="I10" s="10" t="s">
        <v>62</v>
      </c>
    </row>
    <row r="14" spans="1:9" x14ac:dyDescent="0.25">
      <c r="A14" s="11" t="s">
        <v>63</v>
      </c>
    </row>
    <row r="15" spans="1:9" x14ac:dyDescent="0.25">
      <c r="A15" s="12" t="s">
        <v>64</v>
      </c>
    </row>
    <row r="16" spans="1:9" x14ac:dyDescent="0.25">
      <c r="A16" s="13" t="s">
        <v>65</v>
      </c>
    </row>
  </sheetData>
  <sheetProtection algorithmName="SHA-512" hashValue="RfPazC3imjB9gEpUlRxjADZq/YcJJYUUBR2twxs3LYYBSU5f4PRcI29UsVwAhJTlMWBZFA/fyQ1KoELrUmqflQ==" saltValue="oKO5PYTagei7JTMAhT6beQ==" spinCount="100000" sheet="1" objects="1" scenarios="1"/>
  <mergeCells count="1">
    <mergeCell ref="C10:H10"/>
  </mergeCells>
  <hyperlinks>
    <hyperlink ref="C10" r:id="rId1" xr:uid="{4EF3DD50-D76C-43E3-8901-3D0968A4E147}"/>
    <hyperlink ref="A15" r:id="rId2" xr:uid="{0A1C65CE-A0F9-49E6-8F92-5F5C3A076093}"/>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Compte de résultats</vt:lpstr>
      <vt:lpstr>Bilan financier</vt:lpstr>
      <vt:lpstr>Mot de passe</vt:lpstr>
      <vt:lpstr>'Bilan financier'!Zone_d_impression</vt:lpstr>
      <vt:lpstr>'Compte de résultats'!Zone_d_impression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Jean-Marie Bugarel</dc:creator>
  <cp:lastModifiedBy>Jean-Marie Bugarel</cp:lastModifiedBy>
  <cp:lastPrinted>2021-04-26T09:25:20Z</cp:lastPrinted>
  <dcterms:created xsi:type="dcterms:W3CDTF">2021-04-25T14:27:11Z</dcterms:created>
  <dcterms:modified xsi:type="dcterms:W3CDTF">2021-04-26T09:29:26Z</dcterms:modified>
</cp:coreProperties>
</file>