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8AD65A5-5297-418A-B250-7163F263FB95}" xr6:coauthVersionLast="47" xr6:coauthVersionMax="47" xr10:uidLastSave="{00000000-0000-0000-0000-000000000000}"/>
  <bookViews>
    <workbookView xWindow="-120" yWindow="-120" windowWidth="29040" windowHeight="15720" xr2:uid="{8C042610-5DCF-42DF-939A-D04F273C554F}"/>
  </bookViews>
  <sheets>
    <sheet name="Création de groupes" sheetId="1" r:id="rId1"/>
    <sheet name="Mot de passe" sheetId="2" r:id="rId2"/>
  </sheets>
  <definedNames>
    <definedName name="Table1">'Création de groupes'!$C$6:$C$200</definedName>
    <definedName name="_xlnm.Print_Area" localSheetId="0">'Création de groupes'!$A$1:$P$79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M6" i="1"/>
  <c r="L14" i="1" s="1"/>
  <c r="E25" i="1" l="1"/>
  <c r="E24" i="1"/>
  <c r="E23" i="1"/>
  <c r="E22" i="1"/>
  <c r="E12" i="1"/>
  <c r="E17" i="1"/>
  <c r="E11" i="1"/>
  <c r="E16" i="1"/>
  <c r="E10" i="1"/>
  <c r="E21" i="1"/>
  <c r="E15" i="1"/>
  <c r="E9" i="1"/>
  <c r="E20" i="1"/>
  <c r="E14" i="1"/>
  <c r="E8" i="1"/>
  <c r="E19" i="1"/>
  <c r="E13" i="1"/>
  <c r="E7" i="1"/>
  <c r="E18" i="1"/>
  <c r="E6" i="1"/>
  <c r="G7" i="1" l="1"/>
  <c r="J7" i="1" s="1"/>
  <c r="G13" i="1"/>
  <c r="J13" i="1" s="1"/>
  <c r="G19" i="1"/>
  <c r="J19" i="1" s="1"/>
  <c r="G25" i="1"/>
  <c r="J25" i="1" s="1"/>
  <c r="G31" i="1"/>
  <c r="J31" i="1" s="1"/>
  <c r="G37" i="1"/>
  <c r="J37" i="1" s="1"/>
  <c r="G43" i="1"/>
  <c r="J43" i="1" s="1"/>
  <c r="G49" i="1"/>
  <c r="J49" i="1" s="1"/>
  <c r="G55" i="1"/>
  <c r="J55" i="1" s="1"/>
  <c r="G61" i="1"/>
  <c r="J61" i="1" s="1"/>
  <c r="G67" i="1"/>
  <c r="J67" i="1" s="1"/>
  <c r="G73" i="1"/>
  <c r="J73" i="1" s="1"/>
  <c r="G79" i="1"/>
  <c r="J79" i="1" s="1"/>
  <c r="G85" i="1"/>
  <c r="J85" i="1" s="1"/>
  <c r="G91" i="1"/>
  <c r="J91" i="1" s="1"/>
  <c r="G97" i="1"/>
  <c r="J97" i="1" s="1"/>
  <c r="G103" i="1"/>
  <c r="J103" i="1" s="1"/>
  <c r="G109" i="1"/>
  <c r="J109" i="1" s="1"/>
  <c r="G115" i="1"/>
  <c r="J115" i="1" s="1"/>
  <c r="G121" i="1"/>
  <c r="J121" i="1" s="1"/>
  <c r="G127" i="1"/>
  <c r="J127" i="1" s="1"/>
  <c r="G133" i="1"/>
  <c r="J133" i="1" s="1"/>
  <c r="G139" i="1"/>
  <c r="J139" i="1" s="1"/>
  <c r="G145" i="1"/>
  <c r="J145" i="1" s="1"/>
  <c r="G151" i="1"/>
  <c r="J151" i="1" s="1"/>
  <c r="G157" i="1"/>
  <c r="J157" i="1" s="1"/>
  <c r="G163" i="1"/>
  <c r="J163" i="1" s="1"/>
  <c r="G169" i="1"/>
  <c r="J169" i="1" s="1"/>
  <c r="G175" i="1"/>
  <c r="J175" i="1" s="1"/>
  <c r="G181" i="1"/>
  <c r="J181" i="1" s="1"/>
  <c r="G187" i="1"/>
  <c r="J187" i="1" s="1"/>
  <c r="G193" i="1"/>
  <c r="J193" i="1" s="1"/>
  <c r="G199" i="1"/>
  <c r="J199" i="1" s="1"/>
  <c r="G205" i="1"/>
  <c r="J205" i="1" s="1"/>
  <c r="G8" i="1"/>
  <c r="J8" i="1" s="1"/>
  <c r="G14" i="1"/>
  <c r="J14" i="1" s="1"/>
  <c r="G20" i="1"/>
  <c r="J20" i="1" s="1"/>
  <c r="G26" i="1"/>
  <c r="J26" i="1" s="1"/>
  <c r="G32" i="1"/>
  <c r="J32" i="1" s="1"/>
  <c r="G38" i="1"/>
  <c r="J38" i="1" s="1"/>
  <c r="G44" i="1"/>
  <c r="J44" i="1" s="1"/>
  <c r="G50" i="1"/>
  <c r="J50" i="1" s="1"/>
  <c r="G56" i="1"/>
  <c r="J56" i="1" s="1"/>
  <c r="G62" i="1"/>
  <c r="J62" i="1" s="1"/>
  <c r="G68" i="1"/>
  <c r="J68" i="1" s="1"/>
  <c r="G74" i="1"/>
  <c r="J74" i="1" s="1"/>
  <c r="G80" i="1"/>
  <c r="J80" i="1" s="1"/>
  <c r="G86" i="1"/>
  <c r="J86" i="1" s="1"/>
  <c r="G92" i="1"/>
  <c r="J92" i="1" s="1"/>
  <c r="G98" i="1"/>
  <c r="J98" i="1" s="1"/>
  <c r="G104" i="1"/>
  <c r="J104" i="1" s="1"/>
  <c r="G110" i="1"/>
  <c r="J110" i="1" s="1"/>
  <c r="G116" i="1"/>
  <c r="J116" i="1" s="1"/>
  <c r="G122" i="1"/>
  <c r="J122" i="1" s="1"/>
  <c r="G128" i="1"/>
  <c r="J128" i="1" s="1"/>
  <c r="G134" i="1"/>
  <c r="J134" i="1" s="1"/>
  <c r="G140" i="1"/>
  <c r="J140" i="1" s="1"/>
  <c r="G146" i="1"/>
  <c r="J146" i="1" s="1"/>
  <c r="G152" i="1"/>
  <c r="J152" i="1" s="1"/>
  <c r="G158" i="1"/>
  <c r="J158" i="1" s="1"/>
  <c r="G164" i="1"/>
  <c r="J164" i="1" s="1"/>
  <c r="G170" i="1"/>
  <c r="J170" i="1" s="1"/>
  <c r="G176" i="1"/>
  <c r="J176" i="1" s="1"/>
  <c r="G182" i="1"/>
  <c r="J182" i="1" s="1"/>
  <c r="G188" i="1"/>
  <c r="J188" i="1" s="1"/>
  <c r="G194" i="1"/>
  <c r="J194" i="1" s="1"/>
  <c r="G200" i="1"/>
  <c r="J200" i="1" s="1"/>
  <c r="G9" i="1"/>
  <c r="J9" i="1" s="1"/>
  <c r="G15" i="1"/>
  <c r="J15" i="1" s="1"/>
  <c r="G21" i="1"/>
  <c r="J21" i="1" s="1"/>
  <c r="G27" i="1"/>
  <c r="J27" i="1" s="1"/>
  <c r="G33" i="1"/>
  <c r="J33" i="1" s="1"/>
  <c r="G39" i="1"/>
  <c r="J39" i="1" s="1"/>
  <c r="G45" i="1"/>
  <c r="J45" i="1" s="1"/>
  <c r="G51" i="1"/>
  <c r="J51" i="1" s="1"/>
  <c r="G57" i="1"/>
  <c r="J57" i="1" s="1"/>
  <c r="G63" i="1"/>
  <c r="J63" i="1" s="1"/>
  <c r="G69" i="1"/>
  <c r="J69" i="1" s="1"/>
  <c r="G75" i="1"/>
  <c r="J75" i="1" s="1"/>
  <c r="G81" i="1"/>
  <c r="J81" i="1" s="1"/>
  <c r="G87" i="1"/>
  <c r="J87" i="1" s="1"/>
  <c r="G93" i="1"/>
  <c r="J93" i="1" s="1"/>
  <c r="G99" i="1"/>
  <c r="J99" i="1" s="1"/>
  <c r="G105" i="1"/>
  <c r="J105" i="1" s="1"/>
  <c r="G111" i="1"/>
  <c r="J111" i="1" s="1"/>
  <c r="G117" i="1"/>
  <c r="J117" i="1" s="1"/>
  <c r="G123" i="1"/>
  <c r="J123" i="1" s="1"/>
  <c r="G129" i="1"/>
  <c r="J129" i="1" s="1"/>
  <c r="G135" i="1"/>
  <c r="J135" i="1" s="1"/>
  <c r="G141" i="1"/>
  <c r="J141" i="1" s="1"/>
  <c r="G147" i="1"/>
  <c r="J147" i="1" s="1"/>
  <c r="G153" i="1"/>
  <c r="J153" i="1" s="1"/>
  <c r="G159" i="1"/>
  <c r="J159" i="1" s="1"/>
  <c r="G165" i="1"/>
  <c r="J165" i="1" s="1"/>
  <c r="G171" i="1"/>
  <c r="J171" i="1" s="1"/>
  <c r="G177" i="1"/>
  <c r="J177" i="1" s="1"/>
  <c r="G183" i="1"/>
  <c r="J183" i="1" s="1"/>
  <c r="G189" i="1"/>
  <c r="J189" i="1" s="1"/>
  <c r="G195" i="1"/>
  <c r="J195" i="1" s="1"/>
  <c r="G201" i="1"/>
  <c r="J201" i="1" s="1"/>
  <c r="G24" i="1"/>
  <c r="J24" i="1" s="1"/>
  <c r="G90" i="1"/>
  <c r="J90" i="1" s="1"/>
  <c r="G108" i="1"/>
  <c r="J108" i="1" s="1"/>
  <c r="G120" i="1"/>
  <c r="J120" i="1" s="1"/>
  <c r="G138" i="1"/>
  <c r="J138" i="1" s="1"/>
  <c r="G162" i="1"/>
  <c r="J162" i="1" s="1"/>
  <c r="G174" i="1"/>
  <c r="J174" i="1" s="1"/>
  <c r="G186" i="1"/>
  <c r="J186" i="1" s="1"/>
  <c r="G204" i="1"/>
  <c r="J204" i="1" s="1"/>
  <c r="G10" i="1"/>
  <c r="J10" i="1" s="1"/>
  <c r="G16" i="1"/>
  <c r="J16" i="1" s="1"/>
  <c r="G22" i="1"/>
  <c r="J22" i="1" s="1"/>
  <c r="G28" i="1"/>
  <c r="J28" i="1" s="1"/>
  <c r="G34" i="1"/>
  <c r="J34" i="1" s="1"/>
  <c r="G40" i="1"/>
  <c r="J40" i="1" s="1"/>
  <c r="G46" i="1"/>
  <c r="J46" i="1" s="1"/>
  <c r="G52" i="1"/>
  <c r="J52" i="1" s="1"/>
  <c r="G58" i="1"/>
  <c r="J58" i="1" s="1"/>
  <c r="G64" i="1"/>
  <c r="J64" i="1" s="1"/>
  <c r="G70" i="1"/>
  <c r="J70" i="1" s="1"/>
  <c r="G76" i="1"/>
  <c r="J76" i="1" s="1"/>
  <c r="G82" i="1"/>
  <c r="J82" i="1" s="1"/>
  <c r="G88" i="1"/>
  <c r="J88" i="1" s="1"/>
  <c r="G94" i="1"/>
  <c r="J94" i="1" s="1"/>
  <c r="G100" i="1"/>
  <c r="J100" i="1" s="1"/>
  <c r="G106" i="1"/>
  <c r="J106" i="1" s="1"/>
  <c r="G112" i="1"/>
  <c r="J112" i="1" s="1"/>
  <c r="G118" i="1"/>
  <c r="J118" i="1" s="1"/>
  <c r="G124" i="1"/>
  <c r="J124" i="1" s="1"/>
  <c r="G130" i="1"/>
  <c r="J130" i="1" s="1"/>
  <c r="G136" i="1"/>
  <c r="J136" i="1" s="1"/>
  <c r="G142" i="1"/>
  <c r="J142" i="1" s="1"/>
  <c r="G148" i="1"/>
  <c r="J148" i="1" s="1"/>
  <c r="G154" i="1"/>
  <c r="J154" i="1" s="1"/>
  <c r="G160" i="1"/>
  <c r="J160" i="1" s="1"/>
  <c r="G166" i="1"/>
  <c r="J166" i="1" s="1"/>
  <c r="G172" i="1"/>
  <c r="J172" i="1" s="1"/>
  <c r="G178" i="1"/>
  <c r="J178" i="1" s="1"/>
  <c r="G184" i="1"/>
  <c r="J184" i="1" s="1"/>
  <c r="G190" i="1"/>
  <c r="J190" i="1" s="1"/>
  <c r="G196" i="1"/>
  <c r="J196" i="1" s="1"/>
  <c r="G202" i="1"/>
  <c r="J202" i="1" s="1"/>
  <c r="G12" i="1"/>
  <c r="J12" i="1" s="1"/>
  <c r="G30" i="1"/>
  <c r="J30" i="1" s="1"/>
  <c r="G36" i="1"/>
  <c r="J36" i="1" s="1"/>
  <c r="G42" i="1"/>
  <c r="J42" i="1" s="1"/>
  <c r="G48" i="1"/>
  <c r="J48" i="1" s="1"/>
  <c r="G54" i="1"/>
  <c r="J54" i="1" s="1"/>
  <c r="G60" i="1"/>
  <c r="J60" i="1" s="1"/>
  <c r="G66" i="1"/>
  <c r="J66" i="1" s="1"/>
  <c r="G72" i="1"/>
  <c r="J72" i="1" s="1"/>
  <c r="G78" i="1"/>
  <c r="J78" i="1" s="1"/>
  <c r="G96" i="1"/>
  <c r="J96" i="1" s="1"/>
  <c r="G114" i="1"/>
  <c r="J114" i="1" s="1"/>
  <c r="G132" i="1"/>
  <c r="J132" i="1" s="1"/>
  <c r="G150" i="1"/>
  <c r="J150" i="1" s="1"/>
  <c r="G168" i="1"/>
  <c r="J168" i="1" s="1"/>
  <c r="G198" i="1"/>
  <c r="J198" i="1" s="1"/>
  <c r="G11" i="1"/>
  <c r="J11" i="1" s="1"/>
  <c r="G17" i="1"/>
  <c r="J17" i="1" s="1"/>
  <c r="G23" i="1"/>
  <c r="J23" i="1" s="1"/>
  <c r="G29" i="1"/>
  <c r="J29" i="1" s="1"/>
  <c r="G35" i="1"/>
  <c r="J35" i="1" s="1"/>
  <c r="G41" i="1"/>
  <c r="J41" i="1" s="1"/>
  <c r="G47" i="1"/>
  <c r="J47" i="1" s="1"/>
  <c r="G53" i="1"/>
  <c r="J53" i="1" s="1"/>
  <c r="G59" i="1"/>
  <c r="J59" i="1" s="1"/>
  <c r="G65" i="1"/>
  <c r="J65" i="1" s="1"/>
  <c r="G71" i="1"/>
  <c r="J71" i="1" s="1"/>
  <c r="G77" i="1"/>
  <c r="J77" i="1" s="1"/>
  <c r="G83" i="1"/>
  <c r="J83" i="1" s="1"/>
  <c r="G89" i="1"/>
  <c r="J89" i="1" s="1"/>
  <c r="G95" i="1"/>
  <c r="J95" i="1" s="1"/>
  <c r="G101" i="1"/>
  <c r="J101" i="1" s="1"/>
  <c r="G107" i="1"/>
  <c r="J107" i="1" s="1"/>
  <c r="G113" i="1"/>
  <c r="J113" i="1" s="1"/>
  <c r="G119" i="1"/>
  <c r="J119" i="1" s="1"/>
  <c r="G125" i="1"/>
  <c r="J125" i="1" s="1"/>
  <c r="G131" i="1"/>
  <c r="J131" i="1" s="1"/>
  <c r="G137" i="1"/>
  <c r="J137" i="1" s="1"/>
  <c r="G143" i="1"/>
  <c r="J143" i="1" s="1"/>
  <c r="G149" i="1"/>
  <c r="J149" i="1" s="1"/>
  <c r="G155" i="1"/>
  <c r="J155" i="1" s="1"/>
  <c r="G161" i="1"/>
  <c r="J161" i="1" s="1"/>
  <c r="G167" i="1"/>
  <c r="J167" i="1" s="1"/>
  <c r="G173" i="1"/>
  <c r="J173" i="1" s="1"/>
  <c r="G179" i="1"/>
  <c r="J179" i="1" s="1"/>
  <c r="G185" i="1"/>
  <c r="J185" i="1" s="1"/>
  <c r="G191" i="1"/>
  <c r="J191" i="1" s="1"/>
  <c r="G197" i="1"/>
  <c r="J197" i="1" s="1"/>
  <c r="G203" i="1"/>
  <c r="J203" i="1" s="1"/>
  <c r="G18" i="1"/>
  <c r="J18" i="1" s="1"/>
  <c r="G84" i="1"/>
  <c r="J84" i="1" s="1"/>
  <c r="G102" i="1"/>
  <c r="J102" i="1" s="1"/>
  <c r="G126" i="1"/>
  <c r="J126" i="1" s="1"/>
  <c r="G144" i="1"/>
  <c r="J144" i="1" s="1"/>
  <c r="G156" i="1"/>
  <c r="J156" i="1" s="1"/>
  <c r="G180" i="1"/>
  <c r="J180" i="1" s="1"/>
  <c r="G192" i="1"/>
  <c r="J192" i="1" s="1"/>
  <c r="G6" i="1"/>
  <c r="J6" i="1" s="1"/>
  <c r="O6" i="1" s="1"/>
  <c r="O11" i="1" l="1"/>
  <c r="P11" i="1"/>
  <c r="P180" i="1"/>
  <c r="O180" i="1"/>
  <c r="O173" i="1"/>
  <c r="P173" i="1"/>
  <c r="O101" i="1"/>
  <c r="P101" i="1"/>
  <c r="O29" i="1"/>
  <c r="P29" i="1"/>
  <c r="P150" i="1"/>
  <c r="O150" i="1"/>
  <c r="O30" i="1"/>
  <c r="P30" i="1"/>
  <c r="O142" i="1"/>
  <c r="P142" i="1"/>
  <c r="O70" i="1"/>
  <c r="P70" i="1"/>
  <c r="P186" i="1"/>
  <c r="O186" i="1"/>
  <c r="P177" i="1"/>
  <c r="O177" i="1"/>
  <c r="O105" i="1"/>
  <c r="P105" i="1"/>
  <c r="P33" i="1"/>
  <c r="O33" i="1"/>
  <c r="O194" i="1"/>
  <c r="P194" i="1"/>
  <c r="O122" i="1"/>
  <c r="P122" i="1"/>
  <c r="O86" i="1"/>
  <c r="P86" i="1"/>
  <c r="O50" i="1"/>
  <c r="P50" i="1"/>
  <c r="O14" i="1"/>
  <c r="P14" i="1"/>
  <c r="O181" i="1"/>
  <c r="P181" i="1"/>
  <c r="O145" i="1"/>
  <c r="P145" i="1"/>
  <c r="O109" i="1"/>
  <c r="P109" i="1"/>
  <c r="O73" i="1"/>
  <c r="P73" i="1"/>
  <c r="O37" i="1"/>
  <c r="P37" i="1"/>
  <c r="P156" i="1"/>
  <c r="O156" i="1"/>
  <c r="O203" i="1"/>
  <c r="P203" i="1"/>
  <c r="O167" i="1"/>
  <c r="P167" i="1"/>
  <c r="O131" i="1"/>
  <c r="P131" i="1"/>
  <c r="O95" i="1"/>
  <c r="P95" i="1"/>
  <c r="O59" i="1"/>
  <c r="P59" i="1"/>
  <c r="O23" i="1"/>
  <c r="P23" i="1"/>
  <c r="O132" i="1"/>
  <c r="P132" i="1"/>
  <c r="P60" i="1"/>
  <c r="O60" i="1"/>
  <c r="P12" i="1"/>
  <c r="O12" i="1"/>
  <c r="O172" i="1"/>
  <c r="P172" i="1"/>
  <c r="O136" i="1"/>
  <c r="P136" i="1"/>
  <c r="O100" i="1"/>
  <c r="P100" i="1"/>
  <c r="O64" i="1"/>
  <c r="P64" i="1"/>
  <c r="O28" i="1"/>
  <c r="P28" i="1"/>
  <c r="P174" i="1"/>
  <c r="O174" i="1"/>
  <c r="P24" i="1"/>
  <c r="O24" i="1"/>
  <c r="O171" i="1"/>
  <c r="P171" i="1"/>
  <c r="O135" i="1"/>
  <c r="P135" i="1"/>
  <c r="P99" i="1"/>
  <c r="O99" i="1"/>
  <c r="P63" i="1"/>
  <c r="O63" i="1"/>
  <c r="P27" i="1"/>
  <c r="O27" i="1"/>
  <c r="O188" i="1"/>
  <c r="P188" i="1"/>
  <c r="O152" i="1"/>
  <c r="P152" i="1"/>
  <c r="O116" i="1"/>
  <c r="P116" i="1"/>
  <c r="O80" i="1"/>
  <c r="P80" i="1"/>
  <c r="O44" i="1"/>
  <c r="P44" i="1"/>
  <c r="O8" i="1"/>
  <c r="P8" i="1"/>
  <c r="O175" i="1"/>
  <c r="P175" i="1"/>
  <c r="O139" i="1"/>
  <c r="P139" i="1"/>
  <c r="O103" i="1"/>
  <c r="P103" i="1"/>
  <c r="O67" i="1"/>
  <c r="P67" i="1"/>
  <c r="O31" i="1"/>
  <c r="P31" i="1"/>
  <c r="O191" i="1"/>
  <c r="P191" i="1"/>
  <c r="P18" i="1"/>
  <c r="O18" i="1"/>
  <c r="O137" i="1"/>
  <c r="P137" i="1"/>
  <c r="O65" i="1"/>
  <c r="P65" i="1"/>
  <c r="P66" i="1"/>
  <c r="O66" i="1"/>
  <c r="O178" i="1"/>
  <c r="P178" i="1"/>
  <c r="O106" i="1"/>
  <c r="P106" i="1"/>
  <c r="O34" i="1"/>
  <c r="P34" i="1"/>
  <c r="O90" i="1"/>
  <c r="P90" i="1"/>
  <c r="P141" i="1"/>
  <c r="O141" i="1"/>
  <c r="O69" i="1"/>
  <c r="P69" i="1"/>
  <c r="O158" i="1"/>
  <c r="P158" i="1"/>
  <c r="P144" i="1"/>
  <c r="O144" i="1"/>
  <c r="O197" i="1"/>
  <c r="P197" i="1"/>
  <c r="O161" i="1"/>
  <c r="P161" i="1"/>
  <c r="O125" i="1"/>
  <c r="P125" i="1"/>
  <c r="O89" i="1"/>
  <c r="P89" i="1"/>
  <c r="O53" i="1"/>
  <c r="P53" i="1"/>
  <c r="O17" i="1"/>
  <c r="P17" i="1"/>
  <c r="O114" i="1"/>
  <c r="P114" i="1"/>
  <c r="P54" i="1"/>
  <c r="O54" i="1"/>
  <c r="O202" i="1"/>
  <c r="P202" i="1"/>
  <c r="O166" i="1"/>
  <c r="P166" i="1"/>
  <c r="O130" i="1"/>
  <c r="P130" i="1"/>
  <c r="O94" i="1"/>
  <c r="P94" i="1"/>
  <c r="O58" i="1"/>
  <c r="P58" i="1"/>
  <c r="O22" i="1"/>
  <c r="P22" i="1"/>
  <c r="O162" i="1"/>
  <c r="P162" i="1"/>
  <c r="O201" i="1"/>
  <c r="P201" i="1"/>
  <c r="P165" i="1"/>
  <c r="O165" i="1"/>
  <c r="P129" i="1"/>
  <c r="O129" i="1"/>
  <c r="P93" i="1"/>
  <c r="O93" i="1"/>
  <c r="O57" i="1"/>
  <c r="P57" i="1"/>
  <c r="P21" i="1"/>
  <c r="O21" i="1"/>
  <c r="O182" i="1"/>
  <c r="P182" i="1"/>
  <c r="O146" i="1"/>
  <c r="P146" i="1"/>
  <c r="O110" i="1"/>
  <c r="P110" i="1"/>
  <c r="O74" i="1"/>
  <c r="P74" i="1"/>
  <c r="O38" i="1"/>
  <c r="P38" i="1"/>
  <c r="O205" i="1"/>
  <c r="P205" i="1"/>
  <c r="O169" i="1"/>
  <c r="P169" i="1"/>
  <c r="O133" i="1"/>
  <c r="P133" i="1"/>
  <c r="O97" i="1"/>
  <c r="P97" i="1"/>
  <c r="O61" i="1"/>
  <c r="P61" i="1"/>
  <c r="O25" i="1"/>
  <c r="P25" i="1"/>
  <c r="O119" i="1"/>
  <c r="P119" i="1"/>
  <c r="O47" i="1"/>
  <c r="P47" i="1"/>
  <c r="P48" i="1"/>
  <c r="O48" i="1"/>
  <c r="O160" i="1"/>
  <c r="P160" i="1"/>
  <c r="O88" i="1"/>
  <c r="P88" i="1"/>
  <c r="O16" i="1"/>
  <c r="P16" i="1"/>
  <c r="P159" i="1"/>
  <c r="O159" i="1"/>
  <c r="P87" i="1"/>
  <c r="O87" i="1"/>
  <c r="O15" i="1"/>
  <c r="P15" i="1"/>
  <c r="O140" i="1"/>
  <c r="P140" i="1"/>
  <c r="O68" i="1"/>
  <c r="P68" i="1"/>
  <c r="O199" i="1"/>
  <c r="P199" i="1"/>
  <c r="O127" i="1"/>
  <c r="P127" i="1"/>
  <c r="O91" i="1"/>
  <c r="P91" i="1"/>
  <c r="O55" i="1"/>
  <c r="P55" i="1"/>
  <c r="O102" i="1"/>
  <c r="P102" i="1"/>
  <c r="O185" i="1"/>
  <c r="P185" i="1"/>
  <c r="O149" i="1"/>
  <c r="P149" i="1"/>
  <c r="O113" i="1"/>
  <c r="P113" i="1"/>
  <c r="O77" i="1"/>
  <c r="P77" i="1"/>
  <c r="O41" i="1"/>
  <c r="P41" i="1"/>
  <c r="O198" i="1"/>
  <c r="P198" i="1"/>
  <c r="P78" i="1"/>
  <c r="O78" i="1"/>
  <c r="P42" i="1"/>
  <c r="O42" i="1"/>
  <c r="O190" i="1"/>
  <c r="P190" i="1"/>
  <c r="O154" i="1"/>
  <c r="P154" i="1"/>
  <c r="O118" i="1"/>
  <c r="P118" i="1"/>
  <c r="O82" i="1"/>
  <c r="P82" i="1"/>
  <c r="O46" i="1"/>
  <c r="P46" i="1"/>
  <c r="O10" i="1"/>
  <c r="P10" i="1"/>
  <c r="O120" i="1"/>
  <c r="P120" i="1"/>
  <c r="O189" i="1"/>
  <c r="P189" i="1"/>
  <c r="O153" i="1"/>
  <c r="P153" i="1"/>
  <c r="P117" i="1"/>
  <c r="O117" i="1"/>
  <c r="O81" i="1"/>
  <c r="P81" i="1"/>
  <c r="O45" i="1"/>
  <c r="P45" i="1"/>
  <c r="O9" i="1"/>
  <c r="P9" i="1"/>
  <c r="O170" i="1"/>
  <c r="P170" i="1"/>
  <c r="O134" i="1"/>
  <c r="P134" i="1"/>
  <c r="O98" i="1"/>
  <c r="P98" i="1"/>
  <c r="O62" i="1"/>
  <c r="P62" i="1"/>
  <c r="O26" i="1"/>
  <c r="P26" i="1"/>
  <c r="O193" i="1"/>
  <c r="P193" i="1"/>
  <c r="O157" i="1"/>
  <c r="P157" i="1"/>
  <c r="O121" i="1"/>
  <c r="P121" i="1"/>
  <c r="O85" i="1"/>
  <c r="P85" i="1"/>
  <c r="O49" i="1"/>
  <c r="P49" i="1"/>
  <c r="O13" i="1"/>
  <c r="P13" i="1"/>
  <c r="P126" i="1"/>
  <c r="O126" i="1"/>
  <c r="O155" i="1"/>
  <c r="P155" i="1"/>
  <c r="O83" i="1"/>
  <c r="P83" i="1"/>
  <c r="P96" i="1"/>
  <c r="O96" i="1"/>
  <c r="O196" i="1"/>
  <c r="P196" i="1"/>
  <c r="O124" i="1"/>
  <c r="P124" i="1"/>
  <c r="O52" i="1"/>
  <c r="P52" i="1"/>
  <c r="P138" i="1"/>
  <c r="O138" i="1"/>
  <c r="O195" i="1"/>
  <c r="P195" i="1"/>
  <c r="P123" i="1"/>
  <c r="O123" i="1"/>
  <c r="P51" i="1"/>
  <c r="O51" i="1"/>
  <c r="O176" i="1"/>
  <c r="P176" i="1"/>
  <c r="O104" i="1"/>
  <c r="P104" i="1"/>
  <c r="O32" i="1"/>
  <c r="P32" i="1"/>
  <c r="O163" i="1"/>
  <c r="P163" i="1"/>
  <c r="O19" i="1"/>
  <c r="P19" i="1"/>
  <c r="O192" i="1"/>
  <c r="P192" i="1"/>
  <c r="P84" i="1"/>
  <c r="O84" i="1"/>
  <c r="O179" i="1"/>
  <c r="P179" i="1"/>
  <c r="O143" i="1"/>
  <c r="P143" i="1"/>
  <c r="O107" i="1"/>
  <c r="P107" i="1"/>
  <c r="O71" i="1"/>
  <c r="P71" i="1"/>
  <c r="O35" i="1"/>
  <c r="P35" i="1"/>
  <c r="P168" i="1"/>
  <c r="O168" i="1"/>
  <c r="P72" i="1"/>
  <c r="O72" i="1"/>
  <c r="P36" i="1"/>
  <c r="O36" i="1"/>
  <c r="O184" i="1"/>
  <c r="P184" i="1"/>
  <c r="O148" i="1"/>
  <c r="P148" i="1"/>
  <c r="O112" i="1"/>
  <c r="P112" i="1"/>
  <c r="O76" i="1"/>
  <c r="P76" i="1"/>
  <c r="O40" i="1"/>
  <c r="P40" i="1"/>
  <c r="O204" i="1"/>
  <c r="P204" i="1"/>
  <c r="P108" i="1"/>
  <c r="O108" i="1"/>
  <c r="O183" i="1"/>
  <c r="P183" i="1"/>
  <c r="O147" i="1"/>
  <c r="P147" i="1"/>
  <c r="P111" i="1"/>
  <c r="O111" i="1"/>
  <c r="O75" i="1"/>
  <c r="P75" i="1"/>
  <c r="P39" i="1"/>
  <c r="O39" i="1"/>
  <c r="O200" i="1"/>
  <c r="P200" i="1"/>
  <c r="O164" i="1"/>
  <c r="P164" i="1"/>
  <c r="O128" i="1"/>
  <c r="P128" i="1"/>
  <c r="O92" i="1"/>
  <c r="P92" i="1"/>
  <c r="O56" i="1"/>
  <c r="P56" i="1"/>
  <c r="O20" i="1"/>
  <c r="P20" i="1"/>
  <c r="O187" i="1"/>
  <c r="P187" i="1"/>
  <c r="O151" i="1"/>
  <c r="P151" i="1"/>
  <c r="O115" i="1"/>
  <c r="P115" i="1"/>
  <c r="O79" i="1"/>
  <c r="P79" i="1"/>
  <c r="O43" i="1"/>
  <c r="P43" i="1"/>
  <c r="O7" i="1"/>
  <c r="P7" i="1"/>
  <c r="P6" i="1"/>
</calcChain>
</file>

<file path=xl/sharedStrings.xml><?xml version="1.0" encoding="utf-8"?>
<sst xmlns="http://schemas.openxmlformats.org/spreadsheetml/2006/main" count="37" uniqueCount="37">
  <si>
    <t>Anna</t>
  </si>
  <si>
    <t>Harry</t>
  </si>
  <si>
    <t>Richard</t>
  </si>
  <si>
    <t>Tom</t>
  </si>
  <si>
    <t>Noms des participants :</t>
  </si>
  <si>
    <t>Nombre total de participants :</t>
  </si>
  <si>
    <t>Saisissez vos données dans les cellules bleues :</t>
  </si>
  <si>
    <t>Rang :</t>
  </si>
  <si>
    <t>Chiffre aléatoire :</t>
  </si>
  <si>
    <t>Nom :</t>
  </si>
  <si>
    <t>Léo</t>
  </si>
  <si>
    <t>Kaleb</t>
  </si>
  <si>
    <t>Gregory</t>
  </si>
  <si>
    <t>Laurent</t>
  </si>
  <si>
    <t>Linda</t>
  </si>
  <si>
    <t>Joshua</t>
  </si>
  <si>
    <t>Martha</t>
  </si>
  <si>
    <t>Martine</t>
  </si>
  <si>
    <t>Matthieu</t>
  </si>
  <si>
    <t>Eléonore</t>
  </si>
  <si>
    <t>Attribution groupe :</t>
  </si>
  <si>
    <t>Annie</t>
  </si>
  <si>
    <t>Kévin</t>
  </si>
  <si>
    <t>Rang dans l'ordre :</t>
  </si>
  <si>
    <t>Nom dans l'ordre :</t>
  </si>
  <si>
    <t>Nombre de participants souhaités par groupe :</t>
  </si>
  <si>
    <t>Nombre de groupes qui seront composés :</t>
  </si>
  <si>
    <t>Nom</t>
  </si>
  <si>
    <t>Groupe n°</t>
  </si>
  <si>
    <t>Composition aléatoire des groupes :</t>
  </si>
  <si>
    <t>Yona</t>
  </si>
  <si>
    <t>Léora</t>
  </si>
  <si>
    <t>Arnaud</t>
  </si>
  <si>
    <t>Créez des groupes ou des équipes aléatoires</t>
  </si>
  <si>
    <t>Mot de passe du document :</t>
  </si>
  <si>
    <t>ALEA1</t>
  </si>
  <si>
    <t>Lilian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</si>
</sst>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rgb="FFC00000"/>
      <name val="Arial"/>
      <family val="2"/>
    </font>
    <font>
      <b/>
      <i/>
      <sz val="16"/>
      <color rgb="FFC00000"/>
      <name val="Arial"/>
      <family val="2"/>
    </font>
    <font>
      <b/>
      <i/>
      <sz val="18"/>
      <color rgb="FFC00000"/>
      <name val="Arial"/>
      <family val="2"/>
    </font>
    <font>
      <b/>
      <i/>
      <sz val="10"/>
      <color theme="1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0E2E-E791-4B67-A53C-7547B7BD6AD7}">
  <sheetPr>
    <pageSetUpPr fitToPage="1"/>
  </sheetPr>
  <dimension ref="A1:DL205"/>
  <sheetViews>
    <sheetView showGridLines="0" tabSelected="1" zoomScale="110" zoomScaleNormal="110" workbookViewId="0">
      <selection activeCell="L10" sqref="L10"/>
    </sheetView>
  </sheetViews>
  <sheetFormatPr baseColWidth="10" defaultRowHeight="15.75" x14ac:dyDescent="0.25"/>
  <cols>
    <col min="1" max="1" width="3.85546875" style="2" customWidth="1"/>
    <col min="2" max="2" width="4.7109375" style="2" customWidth="1"/>
    <col min="3" max="3" width="36.7109375" style="2" customWidth="1"/>
    <col min="4" max="4" width="18.7109375" style="2" hidden="1" customWidth="1"/>
    <col min="5" max="5" width="7.85546875" style="2" hidden="1" customWidth="1"/>
    <col min="6" max="6" width="20.140625" style="2" hidden="1" customWidth="1"/>
    <col min="7" max="7" width="20" style="2" hidden="1" customWidth="1"/>
    <col min="8" max="8" width="5.5703125" style="2" hidden="1" customWidth="1"/>
    <col min="9" max="9" width="20.7109375" style="3" hidden="1" customWidth="1"/>
    <col min="10" max="10" width="19" style="2" hidden="1" customWidth="1"/>
    <col min="11" max="11" width="9.5703125" style="2" customWidth="1"/>
    <col min="12" max="12" width="30.85546875" style="2" customWidth="1"/>
    <col min="13" max="13" width="9.140625" style="2" customWidth="1"/>
    <col min="14" max="14" width="17.140625" style="2" customWidth="1"/>
    <col min="15" max="15" width="16.5703125" style="17" customWidth="1"/>
    <col min="16" max="16" width="36.5703125" style="20" customWidth="1"/>
    <col min="17" max="17" width="13.5703125" style="2" customWidth="1"/>
    <col min="18" max="25" width="13.5703125" style="2" bestFit="1" customWidth="1"/>
    <col min="26" max="115" width="14.7109375" style="2" bestFit="1" customWidth="1"/>
    <col min="116" max="116" width="15.85546875" style="2" bestFit="1" customWidth="1"/>
    <col min="117" max="16384" width="11.42578125" style="2"/>
  </cols>
  <sheetData>
    <row r="1" spans="1:116" ht="23.25" x14ac:dyDescent="0.25">
      <c r="A1" s="1" t="s">
        <v>33</v>
      </c>
    </row>
    <row r="2" spans="1:116" ht="31.5" customHeight="1" x14ac:dyDescent="0.25"/>
    <row r="3" spans="1:116" ht="20.25" x14ac:dyDescent="0.25">
      <c r="A3" s="8" t="s">
        <v>6</v>
      </c>
      <c r="N3" s="11"/>
      <c r="O3" s="23" t="s">
        <v>29</v>
      </c>
    </row>
    <row r="5" spans="1:116" ht="23.25" customHeight="1" x14ac:dyDescent="0.25">
      <c r="B5" s="3" t="s">
        <v>4</v>
      </c>
      <c r="C5" s="3"/>
      <c r="D5" s="3" t="s">
        <v>8</v>
      </c>
      <c r="E5" s="3" t="s">
        <v>7</v>
      </c>
      <c r="F5" s="3" t="s">
        <v>9</v>
      </c>
      <c r="G5" s="3" t="s">
        <v>23</v>
      </c>
      <c r="H5" s="3"/>
      <c r="I5" s="3" t="s">
        <v>20</v>
      </c>
      <c r="J5" s="3" t="s">
        <v>24</v>
      </c>
      <c r="O5" s="19" t="s">
        <v>28</v>
      </c>
      <c r="P5" s="21" t="s">
        <v>27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</row>
    <row r="6" spans="1:116" x14ac:dyDescent="0.25">
      <c r="B6" s="6">
        <v>1</v>
      </c>
      <c r="C6" s="15" t="s">
        <v>21</v>
      </c>
      <c r="D6" s="5">
        <f ca="1">IF(ISBLANK(C6),"",RANDBETWEEN(1,100)+B6/100)</f>
        <v>42.01</v>
      </c>
      <c r="E6" s="5">
        <f ca="1">IF(ISERROR(RANK(D6,$D$6:$D$205,1)),"",RANK(D6,$D$6:$D$205,1))</f>
        <v>5</v>
      </c>
      <c r="F6" s="5" t="str">
        <f>IF(ISBLANK(C6),"",C6)</f>
        <v>Annie</v>
      </c>
      <c r="G6" s="5">
        <f ca="1">IF(ISERROR(SMALL($E$6:$E$205,B6)),"",SMALL($E$6:$E$205,B6))</f>
        <v>1</v>
      </c>
      <c r="H6" s="5">
        <v>1</v>
      </c>
      <c r="I6" s="7">
        <f>IF(SUM($H$6:H6)&lt;=$L$10,1,IF(SUM($H$6:H6)&lt;=$L$10*2,2,IF(SUM($H$6:H6)&lt;=$L$10*3,3,IF(SUM($H$6:H6)&lt;=$L$10*4,4,IF(SUM($H$6:H6)&lt;=$L$10*5,5,IF(SUM($H$6:H6)&lt;=$L$10*6,6,IF(SUM($H$6:H6)&lt;=$L$10*7,7,IF(SUM($H$6:H6)&lt;=$L$10*8,8,IF(SUM($H$6:H6)&lt;=$L$10*9,9,IF(SUM($H$6:H6)&lt;=$L$10*10,10,IF(SUM($H$6:H6)&lt;=$L$10*11,11,IF(SUM($H$6:H6)&lt;=$L$10*12,12,IF(SUM($H$6:H6)&lt;=$L$10*13,13,IF(SUM($H$6:H6)&lt;=$L$10*14,14,IF(SUM($H$6:H6)&lt;=$L$10*15,15,IF(SUM($H$6:H6)&lt;=$L$10*16,16,IF(SUM($H$6:H6)&lt;=$L$10*17,17,IF(SUM($H$6:H6)&lt;=$L$10*18,18,IF(SUM($H$6:H6)&lt;=$L$10*19,19,IF(SUM($H$6:H6)&lt;=$L$10*20,20,""))))))))))))))))))))</f>
        <v>1</v>
      </c>
      <c r="J6" s="5" t="str">
        <f ca="1">VLOOKUP(G6,$E$6:$F$205,2,0)</f>
        <v>Martine</v>
      </c>
      <c r="L6" s="3" t="s">
        <v>5</v>
      </c>
      <c r="M6" s="16">
        <f>COUNTA(C6:C205)</f>
        <v>20</v>
      </c>
      <c r="O6" s="18">
        <f ca="1">IF(J6="","",I6)</f>
        <v>1</v>
      </c>
      <c r="P6" s="22" t="str">
        <f ca="1">J6</f>
        <v>Martine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</row>
    <row r="7" spans="1:116" x14ac:dyDescent="0.25">
      <c r="B7" s="6">
        <v>2</v>
      </c>
      <c r="C7" s="15" t="s">
        <v>22</v>
      </c>
      <c r="D7" s="5">
        <f t="shared" ref="D7:D70" ca="1" si="0">IF(ISBLANK(C7),"",RANDBETWEEN(1,100)+B7/100)</f>
        <v>74.02</v>
      </c>
      <c r="E7" s="5">
        <f t="shared" ref="E7:E70" ca="1" si="1">IF(ISERROR(RANK(D7,$D$6:$D$205,1)),"",RANK(D7,$D$6:$D$205,1))</f>
        <v>12</v>
      </c>
      <c r="F7" s="5" t="str">
        <f t="shared" ref="F7:F70" si="2">IF(ISBLANK(C7),"",C7)</f>
        <v>Kévin</v>
      </c>
      <c r="G7" s="5">
        <f t="shared" ref="G7:G70" ca="1" si="3">IF(ISERROR(SMALL($E$6:$E$205,B7)),"",SMALL($E$6:$E$205,B7))</f>
        <v>2</v>
      </c>
      <c r="H7" s="5">
        <v>1</v>
      </c>
      <c r="I7" s="7">
        <f>IF(SUM($H$6:H7)&lt;=$L$10,1,IF(SUM($H$6:H7)&lt;=$L$10*2,2,IF(SUM($H$6:H7)&lt;=$L$10*3,3,IF(SUM($H$6:H7)&lt;=$L$10*4,4,IF(SUM($H$6:H7)&lt;=$L$10*5,5,IF(SUM($H$6:H7)&lt;=$L$10*6,6,IF(SUM($H$6:H7)&lt;=$L$10*7,7,IF(SUM($H$6:H7)&lt;=$L$10*8,8,IF(SUM($H$6:H7)&lt;=$L$10*9,9,IF(SUM($H$6:H7)&lt;=$L$10*10,10,IF(SUM($H$6:H7)&lt;=$L$10*11,11,IF(SUM($H$6:H7)&lt;=$L$10*12,12,IF(SUM($H$6:H7)&lt;=$L$10*13,13,IF(SUM($H$6:H7)&lt;=$L$10*14,14,IF(SUM($H$6:H7)&lt;=$L$10*15,15,IF(SUM($H$6:H7)&lt;=$L$10*16,16,IF(SUM($H$6:H7)&lt;=$L$10*17,17,IF(SUM($H$6:H7)&lt;=$L$10*18,18,IF(SUM($H$6:H7)&lt;=$L$10*19,19,IF(SUM($H$6:H7)&lt;=$L$10*20,20,""))))))))))))))))))))</f>
        <v>1</v>
      </c>
      <c r="J7" s="5" t="str">
        <f ca="1">VLOOKUP(G7,$E$6:$F$205,2,0)</f>
        <v>Harry</v>
      </c>
      <c r="O7" s="18">
        <f t="shared" ref="O7:O70" ca="1" si="4">IF(J7="","",I7)</f>
        <v>1</v>
      </c>
      <c r="P7" s="22" t="str">
        <f t="shared" ref="P7:P70" ca="1" si="5">J7</f>
        <v>Harry</v>
      </c>
    </row>
    <row r="8" spans="1:116" x14ac:dyDescent="0.25">
      <c r="B8" s="6">
        <v>3</v>
      </c>
      <c r="C8" s="15" t="s">
        <v>10</v>
      </c>
      <c r="D8" s="5">
        <f t="shared" ca="1" si="0"/>
        <v>86.03</v>
      </c>
      <c r="E8" s="5">
        <f t="shared" ca="1" si="1"/>
        <v>14</v>
      </c>
      <c r="F8" s="5" t="str">
        <f t="shared" si="2"/>
        <v>Léo</v>
      </c>
      <c r="G8" s="5">
        <f t="shared" ca="1" si="3"/>
        <v>3</v>
      </c>
      <c r="H8" s="5">
        <v>1</v>
      </c>
      <c r="I8" s="7">
        <f>IF(SUM($H$6:H8)&lt;=$L$10,1,IF(SUM($H$6:H8)&lt;=$L$10*2,2,IF(SUM($H$6:H8)&lt;=$L$10*3,3,IF(SUM($H$6:H8)&lt;=$L$10*4,4,IF(SUM($H$6:H8)&lt;=$L$10*5,5,IF(SUM($H$6:H8)&lt;=$L$10*6,6,IF(SUM($H$6:H8)&lt;=$L$10*7,7,IF(SUM($H$6:H8)&lt;=$L$10*8,8,IF(SUM($H$6:H8)&lt;=$L$10*9,9,IF(SUM($H$6:H8)&lt;=$L$10*10,10,IF(SUM($H$6:H8)&lt;=$L$10*11,11,IF(SUM($H$6:H8)&lt;=$L$10*12,12,IF(SUM($H$6:H8)&lt;=$L$10*13,13,IF(SUM($H$6:H8)&lt;=$L$10*14,14,IF(SUM($H$6:H8)&lt;=$L$10*15,15,IF(SUM($H$6:H8)&lt;=$L$10*16,16,IF(SUM($H$6:H8)&lt;=$L$10*17,17,IF(SUM($H$6:H8)&lt;=$L$10*18,18,IF(SUM($H$6:H8)&lt;=$L$10*19,19,IF(SUM($H$6:H8)&lt;=$L$10*20,20,""))))))))))))))))))))</f>
        <v>1</v>
      </c>
      <c r="J8" s="5" t="str">
        <f ca="1">VLOOKUP(G8,$E$6:$F$205,2,0)</f>
        <v>Gregory</v>
      </c>
      <c r="L8" s="9" t="s">
        <v>25</v>
      </c>
      <c r="O8" s="18">
        <f t="shared" ca="1" si="4"/>
        <v>1</v>
      </c>
      <c r="P8" s="22" t="str">
        <f t="shared" ca="1" si="5"/>
        <v>Gregory</v>
      </c>
    </row>
    <row r="9" spans="1:116" x14ac:dyDescent="0.25">
      <c r="B9" s="6">
        <v>4</v>
      </c>
      <c r="C9" s="15" t="s">
        <v>11</v>
      </c>
      <c r="D9" s="5">
        <f t="shared" ca="1" si="0"/>
        <v>91.04</v>
      </c>
      <c r="E9" s="5">
        <f t="shared" ca="1" si="1"/>
        <v>16</v>
      </c>
      <c r="F9" s="5" t="str">
        <f t="shared" si="2"/>
        <v>Kaleb</v>
      </c>
      <c r="G9" s="5">
        <f t="shared" ca="1" si="3"/>
        <v>4</v>
      </c>
      <c r="H9" s="5">
        <v>1</v>
      </c>
      <c r="I9" s="7">
        <f>IF(SUM($H$6:H9)&lt;=$L$10,1,IF(SUM($H$6:H9)&lt;=$L$10*2,2,IF(SUM($H$6:H9)&lt;=$L$10*3,3,IF(SUM($H$6:H9)&lt;=$L$10*4,4,IF(SUM($H$6:H9)&lt;=$L$10*5,5,IF(SUM($H$6:H9)&lt;=$L$10*6,6,IF(SUM($H$6:H9)&lt;=$L$10*7,7,IF(SUM($H$6:H9)&lt;=$L$10*8,8,IF(SUM($H$6:H9)&lt;=$L$10*9,9,IF(SUM($H$6:H9)&lt;=$L$10*10,10,IF(SUM($H$6:H9)&lt;=$L$10*11,11,IF(SUM($H$6:H9)&lt;=$L$10*12,12,IF(SUM($H$6:H9)&lt;=$L$10*13,13,IF(SUM($H$6:H9)&lt;=$L$10*14,14,IF(SUM($H$6:H9)&lt;=$L$10*15,15,IF(SUM($H$6:H9)&lt;=$L$10*16,16,IF(SUM($H$6:H9)&lt;=$L$10*17,17,IF(SUM($H$6:H9)&lt;=$L$10*18,18,IF(SUM($H$6:H9)&lt;=$L$10*19,19,IF(SUM($H$6:H9)&lt;=$L$10*20,20,""))))))))))))))))))))</f>
        <v>1</v>
      </c>
      <c r="J9" s="5" t="str">
        <f ca="1">VLOOKUP(G9,$E$6:$F$205,2,0)</f>
        <v>Anna</v>
      </c>
      <c r="L9" s="10"/>
      <c r="O9" s="18">
        <f t="shared" ca="1" si="4"/>
        <v>1</v>
      </c>
      <c r="P9" s="22" t="str">
        <f t="shared" ca="1" si="5"/>
        <v>Anna</v>
      </c>
    </row>
    <row r="10" spans="1:116" x14ac:dyDescent="0.25">
      <c r="B10" s="6">
        <v>5</v>
      </c>
      <c r="C10" s="15" t="s">
        <v>12</v>
      </c>
      <c r="D10" s="5">
        <f t="shared" ca="1" si="0"/>
        <v>28.05</v>
      </c>
      <c r="E10" s="5">
        <f t="shared" ca="1" si="1"/>
        <v>3</v>
      </c>
      <c r="F10" s="5" t="str">
        <f t="shared" si="2"/>
        <v>Gregory</v>
      </c>
      <c r="G10" s="5">
        <f t="shared" ca="1" si="3"/>
        <v>5</v>
      </c>
      <c r="H10" s="5">
        <v>1</v>
      </c>
      <c r="I10" s="7">
        <f>IF(SUM($H$6:H10)&lt;=$L$10,1,IF(SUM($H$6:H10)&lt;=$L$10*2,2,IF(SUM($H$6:H10)&lt;=$L$10*3,3,IF(SUM($H$6:H10)&lt;=$L$10*4,4,IF(SUM($H$6:H10)&lt;=$L$10*5,5,IF(SUM($H$6:H10)&lt;=$L$10*6,6,IF(SUM($H$6:H10)&lt;=$L$10*7,7,IF(SUM($H$6:H10)&lt;=$L$10*8,8,IF(SUM($H$6:H10)&lt;=$L$10*9,9,IF(SUM($H$6:H10)&lt;=$L$10*10,10,IF(SUM($H$6:H10)&lt;=$L$10*11,11,IF(SUM($H$6:H10)&lt;=$L$10*12,12,IF(SUM($H$6:H10)&lt;=$L$10*13,13,IF(SUM($H$6:H10)&lt;=$L$10*14,14,IF(SUM($H$6:H10)&lt;=$L$10*15,15,IF(SUM($H$6:H10)&lt;=$L$10*16,16,IF(SUM($H$6:H10)&lt;=$L$10*17,17,IF(SUM($H$6:H10)&lt;=$L$10*18,18,IF(SUM($H$6:H10)&lt;=$L$10*19,19,IF(SUM($H$6:H10)&lt;=$L$10*20,20,""))))))))))))))))))))</f>
        <v>2</v>
      </c>
      <c r="J10" s="5" t="str">
        <f ca="1">VLOOKUP(G10,$E$6:$F$205,2,0)</f>
        <v>Annie</v>
      </c>
      <c r="L10" s="25">
        <v>4</v>
      </c>
      <c r="O10" s="18">
        <f t="shared" ca="1" si="4"/>
        <v>2</v>
      </c>
      <c r="P10" s="22" t="str">
        <f t="shared" ca="1" si="5"/>
        <v>Annie</v>
      </c>
    </row>
    <row r="11" spans="1:116" x14ac:dyDescent="0.25">
      <c r="B11" s="6">
        <v>6</v>
      </c>
      <c r="C11" s="15" t="s">
        <v>0</v>
      </c>
      <c r="D11" s="5">
        <f t="shared" ca="1" si="0"/>
        <v>32.06</v>
      </c>
      <c r="E11" s="5">
        <f t="shared" ca="1" si="1"/>
        <v>4</v>
      </c>
      <c r="F11" s="5" t="str">
        <f t="shared" si="2"/>
        <v>Anna</v>
      </c>
      <c r="G11" s="5">
        <f t="shared" ca="1" si="3"/>
        <v>6</v>
      </c>
      <c r="H11" s="5">
        <v>1</v>
      </c>
      <c r="I11" s="7">
        <f>IF(SUM($H$6:H11)&lt;=$L$10,1,IF(SUM($H$6:H11)&lt;=$L$10*2,2,IF(SUM($H$6:H11)&lt;=$L$10*3,3,IF(SUM($H$6:H11)&lt;=$L$10*4,4,IF(SUM($H$6:H11)&lt;=$L$10*5,5,IF(SUM($H$6:H11)&lt;=$L$10*6,6,IF(SUM($H$6:H11)&lt;=$L$10*7,7,IF(SUM($H$6:H11)&lt;=$L$10*8,8,IF(SUM($H$6:H11)&lt;=$L$10*9,9,IF(SUM($H$6:H11)&lt;=$L$10*10,10,IF(SUM($H$6:H11)&lt;=$L$10*11,11,IF(SUM($H$6:H11)&lt;=$L$10*12,12,IF(SUM($H$6:H11)&lt;=$L$10*13,13,IF(SUM($H$6:H11)&lt;=$L$10*14,14,IF(SUM($H$6:H11)&lt;=$L$10*15,15,IF(SUM($H$6:H11)&lt;=$L$10*16,16,IF(SUM($H$6:H11)&lt;=$L$10*17,17,IF(SUM($H$6:H11)&lt;=$L$10*18,18,IF(SUM($H$6:H11)&lt;=$L$10*19,19,IF(SUM($H$6:H11)&lt;=$L$10*20,20,""))))))))))))))))))))</f>
        <v>2</v>
      </c>
      <c r="J11" s="5" t="str">
        <f ca="1">VLOOKUP(G11,$E$6:$F$205,2,0)</f>
        <v>Tom</v>
      </c>
      <c r="O11" s="18">
        <f t="shared" ca="1" si="4"/>
        <v>2</v>
      </c>
      <c r="P11" s="22" t="str">
        <f t="shared" ca="1" si="5"/>
        <v>Tom</v>
      </c>
    </row>
    <row r="12" spans="1:116" x14ac:dyDescent="0.25">
      <c r="B12" s="6">
        <v>7</v>
      </c>
      <c r="C12" s="15" t="s">
        <v>1</v>
      </c>
      <c r="D12" s="5">
        <f t="shared" ca="1" si="0"/>
        <v>23.07</v>
      </c>
      <c r="E12" s="5">
        <f t="shared" ca="1" si="1"/>
        <v>2</v>
      </c>
      <c r="F12" s="5" t="str">
        <f t="shared" si="2"/>
        <v>Harry</v>
      </c>
      <c r="G12" s="5">
        <f t="shared" ca="1" si="3"/>
        <v>7</v>
      </c>
      <c r="H12" s="5">
        <v>1</v>
      </c>
      <c r="I12" s="7">
        <f>IF(SUM($H$6:H12)&lt;=$L$10,1,IF(SUM($H$6:H12)&lt;=$L$10*2,2,IF(SUM($H$6:H12)&lt;=$L$10*3,3,IF(SUM($H$6:H12)&lt;=$L$10*4,4,IF(SUM($H$6:H12)&lt;=$L$10*5,5,IF(SUM($H$6:H12)&lt;=$L$10*6,6,IF(SUM($H$6:H12)&lt;=$L$10*7,7,IF(SUM($H$6:H12)&lt;=$L$10*8,8,IF(SUM($H$6:H12)&lt;=$L$10*9,9,IF(SUM($H$6:H12)&lt;=$L$10*10,10,IF(SUM($H$6:H12)&lt;=$L$10*11,11,IF(SUM($H$6:H12)&lt;=$L$10*12,12,IF(SUM($H$6:H12)&lt;=$L$10*13,13,IF(SUM($H$6:H12)&lt;=$L$10*14,14,IF(SUM($H$6:H12)&lt;=$L$10*15,15,IF(SUM($H$6:H12)&lt;=$L$10*16,16,IF(SUM($H$6:H12)&lt;=$L$10*17,17,IF(SUM($H$6:H12)&lt;=$L$10*18,18,IF(SUM($H$6:H12)&lt;=$L$10*19,19,IF(SUM($H$6:H12)&lt;=$L$10*20,20,""))))))))))))))))))))</f>
        <v>2</v>
      </c>
      <c r="J12" s="5" t="str">
        <f ca="1">VLOOKUP(G12,$E$6:$F$205,2,0)</f>
        <v>Joshua</v>
      </c>
      <c r="L12" s="9" t="s">
        <v>26</v>
      </c>
      <c r="O12" s="18">
        <f t="shared" ca="1" si="4"/>
        <v>2</v>
      </c>
      <c r="P12" s="22" t="str">
        <f t="shared" ca="1" si="5"/>
        <v>Joshua</v>
      </c>
    </row>
    <row r="13" spans="1:116" x14ac:dyDescent="0.25">
      <c r="B13" s="6">
        <v>8</v>
      </c>
      <c r="C13" s="15" t="s">
        <v>13</v>
      </c>
      <c r="D13" s="5">
        <f t="shared" ca="1" si="0"/>
        <v>99.08</v>
      </c>
      <c r="E13" s="5">
        <f t="shared" ca="1" si="1"/>
        <v>19</v>
      </c>
      <c r="F13" s="5" t="str">
        <f t="shared" si="2"/>
        <v>Laurent</v>
      </c>
      <c r="G13" s="5">
        <f t="shared" ca="1" si="3"/>
        <v>8</v>
      </c>
      <c r="H13" s="5">
        <v>1</v>
      </c>
      <c r="I13" s="7">
        <f>IF(SUM($H$6:H13)&lt;=$L$10,1,IF(SUM($H$6:H13)&lt;=$L$10*2,2,IF(SUM($H$6:H13)&lt;=$L$10*3,3,IF(SUM($H$6:H13)&lt;=$L$10*4,4,IF(SUM($H$6:H13)&lt;=$L$10*5,5,IF(SUM($H$6:H13)&lt;=$L$10*6,6,IF(SUM($H$6:H13)&lt;=$L$10*7,7,IF(SUM($H$6:H13)&lt;=$L$10*8,8,IF(SUM($H$6:H13)&lt;=$L$10*9,9,IF(SUM($H$6:H13)&lt;=$L$10*10,10,IF(SUM($H$6:H13)&lt;=$L$10*11,11,IF(SUM($H$6:H13)&lt;=$L$10*12,12,IF(SUM($H$6:H13)&lt;=$L$10*13,13,IF(SUM($H$6:H13)&lt;=$L$10*14,14,IF(SUM($H$6:H13)&lt;=$L$10*15,15,IF(SUM($H$6:H13)&lt;=$L$10*16,16,IF(SUM($H$6:H13)&lt;=$L$10*17,17,IF(SUM($H$6:H13)&lt;=$L$10*18,18,IF(SUM($H$6:H13)&lt;=$L$10*19,19,IF(SUM($H$6:H13)&lt;=$L$10*20,20,""))))))))))))))))))))</f>
        <v>2</v>
      </c>
      <c r="J13" s="5" t="str">
        <f ca="1">VLOOKUP(G13,$E$6:$F$205,2,0)</f>
        <v>Arnaud</v>
      </c>
      <c r="L13" s="10"/>
      <c r="O13" s="18">
        <f t="shared" ca="1" si="4"/>
        <v>2</v>
      </c>
      <c r="P13" s="22" t="str">
        <f t="shared" ca="1" si="5"/>
        <v>Arnaud</v>
      </c>
    </row>
    <row r="14" spans="1:116" x14ac:dyDescent="0.25">
      <c r="B14" s="6">
        <v>9</v>
      </c>
      <c r="C14" s="15" t="s">
        <v>14</v>
      </c>
      <c r="D14" s="5">
        <f t="shared" ca="1" si="0"/>
        <v>88.09</v>
      </c>
      <c r="E14" s="5">
        <f t="shared" ca="1" si="1"/>
        <v>15</v>
      </c>
      <c r="F14" s="5" t="str">
        <f t="shared" si="2"/>
        <v>Linda</v>
      </c>
      <c r="G14" s="5">
        <f t="shared" ca="1" si="3"/>
        <v>9</v>
      </c>
      <c r="H14" s="5">
        <v>1</v>
      </c>
      <c r="I14" s="7">
        <f>IF(SUM($H$6:H14)&lt;=$L$10,1,IF(SUM($H$6:H14)&lt;=$L$10*2,2,IF(SUM($H$6:H14)&lt;=$L$10*3,3,IF(SUM($H$6:H14)&lt;=$L$10*4,4,IF(SUM($H$6:H14)&lt;=$L$10*5,5,IF(SUM($H$6:H14)&lt;=$L$10*6,6,IF(SUM($H$6:H14)&lt;=$L$10*7,7,IF(SUM($H$6:H14)&lt;=$L$10*8,8,IF(SUM($H$6:H14)&lt;=$L$10*9,9,IF(SUM($H$6:H14)&lt;=$L$10*10,10,IF(SUM($H$6:H14)&lt;=$L$10*11,11,IF(SUM($H$6:H14)&lt;=$L$10*12,12,IF(SUM($H$6:H14)&lt;=$L$10*13,13,IF(SUM($H$6:H14)&lt;=$L$10*14,14,IF(SUM($H$6:H14)&lt;=$L$10*15,15,IF(SUM($H$6:H14)&lt;=$L$10*16,16,IF(SUM($H$6:H14)&lt;=$L$10*17,17,IF(SUM($H$6:H14)&lt;=$L$10*18,18,IF(SUM($H$6:H14)&lt;=$L$10*19,19,IF(SUM($H$6:H14)&lt;=$L$10*20,20,""))))))))))))))))))))</f>
        <v>3</v>
      </c>
      <c r="J14" s="5" t="str">
        <f ca="1">VLOOKUP(G14,$E$6:$F$205,2,0)</f>
        <v>Lilian</v>
      </c>
      <c r="L14" s="12">
        <f>ROUNDUP((M6/L10),0)</f>
        <v>5</v>
      </c>
      <c r="O14" s="18">
        <f t="shared" ca="1" si="4"/>
        <v>3</v>
      </c>
      <c r="P14" s="22" t="str">
        <f t="shared" ca="1" si="5"/>
        <v>Lilian</v>
      </c>
    </row>
    <row r="15" spans="1:116" x14ac:dyDescent="0.25">
      <c r="B15" s="6">
        <v>10</v>
      </c>
      <c r="C15" s="15" t="s">
        <v>15</v>
      </c>
      <c r="D15" s="5">
        <f t="shared" ca="1" si="0"/>
        <v>47.1</v>
      </c>
      <c r="E15" s="5">
        <f t="shared" ca="1" si="1"/>
        <v>7</v>
      </c>
      <c r="F15" s="5" t="str">
        <f t="shared" si="2"/>
        <v>Joshua</v>
      </c>
      <c r="G15" s="5">
        <f t="shared" ca="1" si="3"/>
        <v>10</v>
      </c>
      <c r="H15" s="5">
        <v>1</v>
      </c>
      <c r="I15" s="7">
        <f>IF(SUM($H$6:H15)&lt;=$L$10,1,IF(SUM($H$6:H15)&lt;=$L$10*2,2,IF(SUM($H$6:H15)&lt;=$L$10*3,3,IF(SUM($H$6:H15)&lt;=$L$10*4,4,IF(SUM($H$6:H15)&lt;=$L$10*5,5,IF(SUM($H$6:H15)&lt;=$L$10*6,6,IF(SUM($H$6:H15)&lt;=$L$10*7,7,IF(SUM($H$6:H15)&lt;=$L$10*8,8,IF(SUM($H$6:H15)&lt;=$L$10*9,9,IF(SUM($H$6:H15)&lt;=$L$10*10,10,IF(SUM($H$6:H15)&lt;=$L$10*11,11,IF(SUM($H$6:H15)&lt;=$L$10*12,12,IF(SUM($H$6:H15)&lt;=$L$10*13,13,IF(SUM($H$6:H15)&lt;=$L$10*14,14,IF(SUM($H$6:H15)&lt;=$L$10*15,15,IF(SUM($H$6:H15)&lt;=$L$10*16,16,IF(SUM($H$6:H15)&lt;=$L$10*17,17,IF(SUM($H$6:H15)&lt;=$L$10*18,18,IF(SUM($H$6:H15)&lt;=$L$10*19,19,IF(SUM($H$6:H15)&lt;=$L$10*20,20,""))))))))))))))))))))</f>
        <v>3</v>
      </c>
      <c r="J15" s="5" t="str">
        <f ca="1">VLOOKUP(G15,$E$6:$F$205,2,0)</f>
        <v>Léora</v>
      </c>
      <c r="O15" s="18">
        <f t="shared" ca="1" si="4"/>
        <v>3</v>
      </c>
      <c r="P15" s="22" t="str">
        <f t="shared" ca="1" si="5"/>
        <v>Léora</v>
      </c>
    </row>
    <row r="16" spans="1:116" x14ac:dyDescent="0.25">
      <c r="B16" s="6">
        <v>11</v>
      </c>
      <c r="C16" s="15" t="s">
        <v>16</v>
      </c>
      <c r="D16" s="5">
        <f t="shared" ca="1" si="0"/>
        <v>92.11</v>
      </c>
      <c r="E16" s="5">
        <f t="shared" ca="1" si="1"/>
        <v>17</v>
      </c>
      <c r="F16" s="5" t="str">
        <f t="shared" si="2"/>
        <v>Martha</v>
      </c>
      <c r="G16" s="5">
        <f t="shared" ca="1" si="3"/>
        <v>11</v>
      </c>
      <c r="H16" s="5">
        <v>1</v>
      </c>
      <c r="I16" s="7">
        <f>IF(SUM($H$6:H16)&lt;=$L$10,1,IF(SUM($H$6:H16)&lt;=$L$10*2,2,IF(SUM($H$6:H16)&lt;=$L$10*3,3,IF(SUM($H$6:H16)&lt;=$L$10*4,4,IF(SUM($H$6:H16)&lt;=$L$10*5,5,IF(SUM($H$6:H16)&lt;=$L$10*6,6,IF(SUM($H$6:H16)&lt;=$L$10*7,7,IF(SUM($H$6:H16)&lt;=$L$10*8,8,IF(SUM($H$6:H16)&lt;=$L$10*9,9,IF(SUM($H$6:H16)&lt;=$L$10*10,10,IF(SUM($H$6:H16)&lt;=$L$10*11,11,IF(SUM($H$6:H16)&lt;=$L$10*12,12,IF(SUM($H$6:H16)&lt;=$L$10*13,13,IF(SUM($H$6:H16)&lt;=$L$10*14,14,IF(SUM($H$6:H16)&lt;=$L$10*15,15,IF(SUM($H$6:H16)&lt;=$L$10*16,16,IF(SUM($H$6:H16)&lt;=$L$10*17,17,IF(SUM($H$6:H16)&lt;=$L$10*18,18,IF(SUM($H$6:H16)&lt;=$L$10*19,19,IF(SUM($H$6:H16)&lt;=$L$10*20,20,""))))))))))))))))))))</f>
        <v>3</v>
      </c>
      <c r="J16" s="5" t="str">
        <f ca="1">VLOOKUP(G16,$E$6:$F$205,2,0)</f>
        <v>Yona</v>
      </c>
      <c r="O16" s="18">
        <f t="shared" ca="1" si="4"/>
        <v>3</v>
      </c>
      <c r="P16" s="22" t="str">
        <f t="shared" ca="1" si="5"/>
        <v>Yona</v>
      </c>
    </row>
    <row r="17" spans="2:16" x14ac:dyDescent="0.25">
      <c r="B17" s="6">
        <v>12</v>
      </c>
      <c r="C17" s="15" t="s">
        <v>17</v>
      </c>
      <c r="D17" s="5">
        <f t="shared" ca="1" si="0"/>
        <v>3.12</v>
      </c>
      <c r="E17" s="5">
        <f t="shared" ca="1" si="1"/>
        <v>1</v>
      </c>
      <c r="F17" s="5" t="str">
        <f t="shared" si="2"/>
        <v>Martine</v>
      </c>
      <c r="G17" s="5">
        <f t="shared" ca="1" si="3"/>
        <v>12</v>
      </c>
      <c r="H17" s="5">
        <v>1</v>
      </c>
      <c r="I17" s="7">
        <f>IF(SUM($H$6:H17)&lt;=$L$10,1,IF(SUM($H$6:H17)&lt;=$L$10*2,2,IF(SUM($H$6:H17)&lt;=$L$10*3,3,IF(SUM($H$6:H17)&lt;=$L$10*4,4,IF(SUM($H$6:H17)&lt;=$L$10*5,5,IF(SUM($H$6:H17)&lt;=$L$10*6,6,IF(SUM($H$6:H17)&lt;=$L$10*7,7,IF(SUM($H$6:H17)&lt;=$L$10*8,8,IF(SUM($H$6:H17)&lt;=$L$10*9,9,IF(SUM($H$6:H17)&lt;=$L$10*10,10,IF(SUM($H$6:H17)&lt;=$L$10*11,11,IF(SUM($H$6:H17)&lt;=$L$10*12,12,IF(SUM($H$6:H17)&lt;=$L$10*13,13,IF(SUM($H$6:H17)&lt;=$L$10*14,14,IF(SUM($H$6:H17)&lt;=$L$10*15,15,IF(SUM($H$6:H17)&lt;=$L$10*16,16,IF(SUM($H$6:H17)&lt;=$L$10*17,17,IF(SUM($H$6:H17)&lt;=$L$10*18,18,IF(SUM($H$6:H17)&lt;=$L$10*19,19,IF(SUM($H$6:H17)&lt;=$L$10*20,20,""))))))))))))))))))))</f>
        <v>3</v>
      </c>
      <c r="J17" s="5" t="str">
        <f ca="1">VLOOKUP(G17,$E$6:$F$205,2,0)</f>
        <v>Kévin</v>
      </c>
      <c r="O17" s="18">
        <f t="shared" ca="1" si="4"/>
        <v>3</v>
      </c>
      <c r="P17" s="22" t="str">
        <f t="shared" ca="1" si="5"/>
        <v>Kévin</v>
      </c>
    </row>
    <row r="18" spans="2:16" x14ac:dyDescent="0.25">
      <c r="B18" s="6">
        <v>13</v>
      </c>
      <c r="C18" s="15" t="s">
        <v>18</v>
      </c>
      <c r="D18" s="5">
        <f t="shared" ca="1" si="0"/>
        <v>100.13</v>
      </c>
      <c r="E18" s="5">
        <f t="shared" ca="1" si="1"/>
        <v>20</v>
      </c>
      <c r="F18" s="5" t="str">
        <f t="shared" si="2"/>
        <v>Matthieu</v>
      </c>
      <c r="G18" s="5">
        <f t="shared" ca="1" si="3"/>
        <v>13</v>
      </c>
      <c r="H18" s="5">
        <v>1</v>
      </c>
      <c r="I18" s="7">
        <f>IF(SUM($H$6:H18)&lt;=$L$10,1,IF(SUM($H$6:H18)&lt;=$L$10*2,2,IF(SUM($H$6:H18)&lt;=$L$10*3,3,IF(SUM($H$6:H18)&lt;=$L$10*4,4,IF(SUM($H$6:H18)&lt;=$L$10*5,5,IF(SUM($H$6:H18)&lt;=$L$10*6,6,IF(SUM($H$6:H18)&lt;=$L$10*7,7,IF(SUM($H$6:H18)&lt;=$L$10*8,8,IF(SUM($H$6:H18)&lt;=$L$10*9,9,IF(SUM($H$6:H18)&lt;=$L$10*10,10,IF(SUM($H$6:H18)&lt;=$L$10*11,11,IF(SUM($H$6:H18)&lt;=$L$10*12,12,IF(SUM($H$6:H18)&lt;=$L$10*13,13,IF(SUM($H$6:H18)&lt;=$L$10*14,14,IF(SUM($H$6:H18)&lt;=$L$10*15,15,IF(SUM($H$6:H18)&lt;=$L$10*16,16,IF(SUM($H$6:H18)&lt;=$L$10*17,17,IF(SUM($H$6:H18)&lt;=$L$10*18,18,IF(SUM($H$6:H18)&lt;=$L$10*19,19,IF(SUM($H$6:H18)&lt;=$L$10*20,20,""))))))))))))))))))))</f>
        <v>4</v>
      </c>
      <c r="J18" s="5" t="str">
        <f ca="1">VLOOKUP(G18,$E$6:$F$205,2,0)</f>
        <v>Richard</v>
      </c>
      <c r="O18" s="18">
        <f t="shared" ca="1" si="4"/>
        <v>4</v>
      </c>
      <c r="P18" s="22" t="str">
        <f t="shared" ca="1" si="5"/>
        <v>Richard</v>
      </c>
    </row>
    <row r="19" spans="2:16" x14ac:dyDescent="0.25">
      <c r="B19" s="6">
        <v>14</v>
      </c>
      <c r="C19" s="15" t="s">
        <v>2</v>
      </c>
      <c r="D19" s="5">
        <f t="shared" ca="1" si="0"/>
        <v>79.14</v>
      </c>
      <c r="E19" s="5">
        <f t="shared" ca="1" si="1"/>
        <v>13</v>
      </c>
      <c r="F19" s="5" t="str">
        <f t="shared" si="2"/>
        <v>Richard</v>
      </c>
      <c r="G19" s="5">
        <f t="shared" ca="1" si="3"/>
        <v>14</v>
      </c>
      <c r="H19" s="5">
        <v>1</v>
      </c>
      <c r="I19" s="7">
        <f>IF(SUM($H$6:H19)&lt;=$L$10,1,IF(SUM($H$6:H19)&lt;=$L$10*2,2,IF(SUM($H$6:H19)&lt;=$L$10*3,3,IF(SUM($H$6:H19)&lt;=$L$10*4,4,IF(SUM($H$6:H19)&lt;=$L$10*5,5,IF(SUM($H$6:H19)&lt;=$L$10*6,6,IF(SUM($H$6:H19)&lt;=$L$10*7,7,IF(SUM($H$6:H19)&lt;=$L$10*8,8,IF(SUM($H$6:H19)&lt;=$L$10*9,9,IF(SUM($H$6:H19)&lt;=$L$10*10,10,IF(SUM($H$6:H19)&lt;=$L$10*11,11,IF(SUM($H$6:H19)&lt;=$L$10*12,12,IF(SUM($H$6:H19)&lt;=$L$10*13,13,IF(SUM($H$6:H19)&lt;=$L$10*14,14,IF(SUM($H$6:H19)&lt;=$L$10*15,15,IF(SUM($H$6:H19)&lt;=$L$10*16,16,IF(SUM($H$6:H19)&lt;=$L$10*17,17,IF(SUM($H$6:H19)&lt;=$L$10*18,18,IF(SUM($H$6:H19)&lt;=$L$10*19,19,IF(SUM($H$6:H19)&lt;=$L$10*20,20,""))))))))))))))))))))</f>
        <v>4</v>
      </c>
      <c r="J19" s="5" t="str">
        <f ca="1">VLOOKUP(G19,$E$6:$F$205,2,0)</f>
        <v>Léo</v>
      </c>
      <c r="L19" s="24"/>
      <c r="O19" s="18">
        <f t="shared" ca="1" si="4"/>
        <v>4</v>
      </c>
      <c r="P19" s="22" t="str">
        <f t="shared" ca="1" si="5"/>
        <v>Léo</v>
      </c>
    </row>
    <row r="20" spans="2:16" x14ac:dyDescent="0.25">
      <c r="B20" s="6">
        <v>15</v>
      </c>
      <c r="C20" s="15" t="s">
        <v>19</v>
      </c>
      <c r="D20" s="5">
        <f t="shared" ca="1" si="0"/>
        <v>93.15</v>
      </c>
      <c r="E20" s="5">
        <f t="shared" ca="1" si="1"/>
        <v>18</v>
      </c>
      <c r="F20" s="5" t="str">
        <f t="shared" si="2"/>
        <v>Eléonore</v>
      </c>
      <c r="G20" s="5">
        <f t="shared" ca="1" si="3"/>
        <v>15</v>
      </c>
      <c r="H20" s="5">
        <v>1</v>
      </c>
      <c r="I20" s="7">
        <f>IF(SUM($H$6:H20)&lt;=$L$10,1,IF(SUM($H$6:H20)&lt;=$L$10*2,2,IF(SUM($H$6:H20)&lt;=$L$10*3,3,IF(SUM($H$6:H20)&lt;=$L$10*4,4,IF(SUM($H$6:H20)&lt;=$L$10*5,5,IF(SUM($H$6:H20)&lt;=$L$10*6,6,IF(SUM($H$6:H20)&lt;=$L$10*7,7,IF(SUM($H$6:H20)&lt;=$L$10*8,8,IF(SUM($H$6:H20)&lt;=$L$10*9,9,IF(SUM($H$6:H20)&lt;=$L$10*10,10,IF(SUM($H$6:H20)&lt;=$L$10*11,11,IF(SUM($H$6:H20)&lt;=$L$10*12,12,IF(SUM($H$6:H20)&lt;=$L$10*13,13,IF(SUM($H$6:H20)&lt;=$L$10*14,14,IF(SUM($H$6:H20)&lt;=$L$10*15,15,IF(SUM($H$6:H20)&lt;=$L$10*16,16,IF(SUM($H$6:H20)&lt;=$L$10*17,17,IF(SUM($H$6:H20)&lt;=$L$10*18,18,IF(SUM($H$6:H20)&lt;=$L$10*19,19,IF(SUM($H$6:H20)&lt;=$L$10*20,20,""))))))))))))))))))))</f>
        <v>4</v>
      </c>
      <c r="J20" s="5" t="str">
        <f ca="1">VLOOKUP(G20,$E$6:$F$205,2,0)</f>
        <v>Linda</v>
      </c>
      <c r="L20" s="24"/>
      <c r="O20" s="18">
        <f t="shared" ca="1" si="4"/>
        <v>4</v>
      </c>
      <c r="P20" s="22" t="str">
        <f t="shared" ca="1" si="5"/>
        <v>Linda</v>
      </c>
    </row>
    <row r="21" spans="2:16" x14ac:dyDescent="0.25">
      <c r="B21" s="6">
        <v>16</v>
      </c>
      <c r="C21" s="15" t="s">
        <v>3</v>
      </c>
      <c r="D21" s="5">
        <f t="shared" ca="1" si="0"/>
        <v>44.16</v>
      </c>
      <c r="E21" s="5">
        <f t="shared" ca="1" si="1"/>
        <v>6</v>
      </c>
      <c r="F21" s="5" t="str">
        <f t="shared" si="2"/>
        <v>Tom</v>
      </c>
      <c r="G21" s="5">
        <f t="shared" ca="1" si="3"/>
        <v>16</v>
      </c>
      <c r="H21" s="5">
        <v>1</v>
      </c>
      <c r="I21" s="7">
        <f>IF(SUM($H$6:H21)&lt;=$L$10,1,IF(SUM($H$6:H21)&lt;=$L$10*2,2,IF(SUM($H$6:H21)&lt;=$L$10*3,3,IF(SUM($H$6:H21)&lt;=$L$10*4,4,IF(SUM($H$6:H21)&lt;=$L$10*5,5,IF(SUM($H$6:H21)&lt;=$L$10*6,6,IF(SUM($H$6:H21)&lt;=$L$10*7,7,IF(SUM($H$6:H21)&lt;=$L$10*8,8,IF(SUM($H$6:H21)&lt;=$L$10*9,9,IF(SUM($H$6:H21)&lt;=$L$10*10,10,IF(SUM($H$6:H21)&lt;=$L$10*11,11,IF(SUM($H$6:H21)&lt;=$L$10*12,12,IF(SUM($H$6:H21)&lt;=$L$10*13,13,IF(SUM($H$6:H21)&lt;=$L$10*14,14,IF(SUM($H$6:H21)&lt;=$L$10*15,15,IF(SUM($H$6:H21)&lt;=$L$10*16,16,IF(SUM($H$6:H21)&lt;=$L$10*17,17,IF(SUM($H$6:H21)&lt;=$L$10*18,18,IF(SUM($H$6:H21)&lt;=$L$10*19,19,IF(SUM($H$6:H21)&lt;=$L$10*20,20,""))))))))))))))))))))</f>
        <v>4</v>
      </c>
      <c r="J21" s="5" t="str">
        <f ca="1">VLOOKUP(G21,$E$6:$F$205,2,0)</f>
        <v>Kaleb</v>
      </c>
      <c r="L21" s="24"/>
      <c r="O21" s="18">
        <f t="shared" ca="1" si="4"/>
        <v>4</v>
      </c>
      <c r="P21" s="22" t="str">
        <f t="shared" ca="1" si="5"/>
        <v>Kaleb</v>
      </c>
    </row>
    <row r="22" spans="2:16" x14ac:dyDescent="0.25">
      <c r="B22" s="6">
        <v>17</v>
      </c>
      <c r="C22" s="15" t="s">
        <v>30</v>
      </c>
      <c r="D22" s="5">
        <f t="shared" ca="1" si="0"/>
        <v>69.17</v>
      </c>
      <c r="E22" s="5">
        <f t="shared" ca="1" si="1"/>
        <v>11</v>
      </c>
      <c r="F22" s="5" t="str">
        <f t="shared" si="2"/>
        <v>Yona</v>
      </c>
      <c r="G22" s="5">
        <f t="shared" ca="1" si="3"/>
        <v>17</v>
      </c>
      <c r="H22" s="5">
        <v>1</v>
      </c>
      <c r="I22" s="7">
        <f>IF(SUM($H$6:H22)&lt;=$L$10,1,IF(SUM($H$6:H22)&lt;=$L$10*2,2,IF(SUM($H$6:H22)&lt;=$L$10*3,3,IF(SUM($H$6:H22)&lt;=$L$10*4,4,IF(SUM($H$6:H22)&lt;=$L$10*5,5,IF(SUM($H$6:H22)&lt;=$L$10*6,6,IF(SUM($H$6:H22)&lt;=$L$10*7,7,IF(SUM($H$6:H22)&lt;=$L$10*8,8,IF(SUM($H$6:H22)&lt;=$L$10*9,9,IF(SUM($H$6:H22)&lt;=$L$10*10,10,IF(SUM($H$6:H22)&lt;=$L$10*11,11,IF(SUM($H$6:H22)&lt;=$L$10*12,12,IF(SUM($H$6:H22)&lt;=$L$10*13,13,IF(SUM($H$6:H22)&lt;=$L$10*14,14,IF(SUM($H$6:H22)&lt;=$L$10*15,15,IF(SUM($H$6:H22)&lt;=$L$10*16,16,IF(SUM($H$6:H22)&lt;=$L$10*17,17,IF(SUM($H$6:H22)&lt;=$L$10*18,18,IF(SUM($H$6:H22)&lt;=$L$10*19,19,IF(SUM($H$6:H22)&lt;=$L$10*20,20,""))))))))))))))))))))</f>
        <v>5</v>
      </c>
      <c r="J22" s="5" t="str">
        <f ca="1">VLOOKUP(G22,$E$6:$F$205,2,0)</f>
        <v>Martha</v>
      </c>
      <c r="L22" s="13"/>
      <c r="O22" s="18">
        <f t="shared" ca="1" si="4"/>
        <v>5</v>
      </c>
      <c r="P22" s="22" t="str">
        <f t="shared" ca="1" si="5"/>
        <v>Martha</v>
      </c>
    </row>
    <row r="23" spans="2:16" x14ac:dyDescent="0.25">
      <c r="B23" s="6">
        <v>18</v>
      </c>
      <c r="C23" s="15" t="s">
        <v>31</v>
      </c>
      <c r="D23" s="5">
        <f t="shared" ca="1" si="0"/>
        <v>57.18</v>
      </c>
      <c r="E23" s="5">
        <f t="shared" ca="1" si="1"/>
        <v>10</v>
      </c>
      <c r="F23" s="5" t="str">
        <f t="shared" si="2"/>
        <v>Léora</v>
      </c>
      <c r="G23" s="5">
        <f t="shared" ca="1" si="3"/>
        <v>18</v>
      </c>
      <c r="H23" s="5">
        <v>1</v>
      </c>
      <c r="I23" s="7">
        <f>IF(SUM($H$6:H23)&lt;=$L$10,1,IF(SUM($H$6:H23)&lt;=$L$10*2,2,IF(SUM($H$6:H23)&lt;=$L$10*3,3,IF(SUM($H$6:H23)&lt;=$L$10*4,4,IF(SUM($H$6:H23)&lt;=$L$10*5,5,IF(SUM($H$6:H23)&lt;=$L$10*6,6,IF(SUM($H$6:H23)&lt;=$L$10*7,7,IF(SUM($H$6:H23)&lt;=$L$10*8,8,IF(SUM($H$6:H23)&lt;=$L$10*9,9,IF(SUM($H$6:H23)&lt;=$L$10*10,10,IF(SUM($H$6:H23)&lt;=$L$10*11,11,IF(SUM($H$6:H23)&lt;=$L$10*12,12,IF(SUM($H$6:H23)&lt;=$L$10*13,13,IF(SUM($H$6:H23)&lt;=$L$10*14,14,IF(SUM($H$6:H23)&lt;=$L$10*15,15,IF(SUM($H$6:H23)&lt;=$L$10*16,16,IF(SUM($H$6:H23)&lt;=$L$10*17,17,IF(SUM($H$6:H23)&lt;=$L$10*18,18,IF(SUM($H$6:H23)&lt;=$L$10*19,19,IF(SUM($H$6:H23)&lt;=$L$10*20,20,""))))))))))))))))))))</f>
        <v>5</v>
      </c>
      <c r="J23" s="5" t="str">
        <f ca="1">VLOOKUP(G23,$E$6:$F$205,2,0)</f>
        <v>Eléonore</v>
      </c>
      <c r="O23" s="18">
        <f t="shared" ca="1" si="4"/>
        <v>5</v>
      </c>
      <c r="P23" s="22" t="str">
        <f t="shared" ca="1" si="5"/>
        <v>Eléonore</v>
      </c>
    </row>
    <row r="24" spans="2:16" x14ac:dyDescent="0.25">
      <c r="B24" s="6">
        <v>19</v>
      </c>
      <c r="C24" s="15" t="s">
        <v>32</v>
      </c>
      <c r="D24" s="5">
        <f t="shared" ca="1" si="0"/>
        <v>47.19</v>
      </c>
      <c r="E24" s="5">
        <f t="shared" ca="1" si="1"/>
        <v>8</v>
      </c>
      <c r="F24" s="5" t="str">
        <f t="shared" si="2"/>
        <v>Arnaud</v>
      </c>
      <c r="G24" s="5">
        <f t="shared" ca="1" si="3"/>
        <v>19</v>
      </c>
      <c r="H24" s="5">
        <v>1</v>
      </c>
      <c r="I24" s="7">
        <f>IF(SUM($H$6:H24)&lt;=$L$10,1,IF(SUM($H$6:H24)&lt;=$L$10*2,2,IF(SUM($H$6:H24)&lt;=$L$10*3,3,IF(SUM($H$6:H24)&lt;=$L$10*4,4,IF(SUM($H$6:H24)&lt;=$L$10*5,5,IF(SUM($H$6:H24)&lt;=$L$10*6,6,IF(SUM($H$6:H24)&lt;=$L$10*7,7,IF(SUM($H$6:H24)&lt;=$L$10*8,8,IF(SUM($H$6:H24)&lt;=$L$10*9,9,IF(SUM($H$6:H24)&lt;=$L$10*10,10,IF(SUM($H$6:H24)&lt;=$L$10*11,11,IF(SUM($H$6:H24)&lt;=$L$10*12,12,IF(SUM($H$6:H24)&lt;=$L$10*13,13,IF(SUM($H$6:H24)&lt;=$L$10*14,14,IF(SUM($H$6:H24)&lt;=$L$10*15,15,IF(SUM($H$6:H24)&lt;=$L$10*16,16,IF(SUM($H$6:H24)&lt;=$L$10*17,17,IF(SUM($H$6:H24)&lt;=$L$10*18,18,IF(SUM($H$6:H24)&lt;=$L$10*19,19,IF(SUM($H$6:H24)&lt;=$L$10*20,20,""))))))))))))))))))))</f>
        <v>5</v>
      </c>
      <c r="J24" s="5" t="str">
        <f ca="1">VLOOKUP(G24,$E$6:$F$205,2,0)</f>
        <v>Laurent</v>
      </c>
      <c r="O24" s="18">
        <f t="shared" ca="1" si="4"/>
        <v>5</v>
      </c>
      <c r="P24" s="22" t="str">
        <f t="shared" ca="1" si="5"/>
        <v>Laurent</v>
      </c>
    </row>
    <row r="25" spans="2:16" x14ac:dyDescent="0.25">
      <c r="B25" s="6">
        <v>20</v>
      </c>
      <c r="C25" s="15" t="s">
        <v>36</v>
      </c>
      <c r="D25" s="5">
        <f t="shared" ca="1" si="0"/>
        <v>50.2</v>
      </c>
      <c r="E25" s="5">
        <f t="shared" ca="1" si="1"/>
        <v>9</v>
      </c>
      <c r="F25" s="5" t="str">
        <f t="shared" si="2"/>
        <v>Lilian</v>
      </c>
      <c r="G25" s="5">
        <f t="shared" ca="1" si="3"/>
        <v>20</v>
      </c>
      <c r="H25" s="5">
        <v>1</v>
      </c>
      <c r="I25" s="7">
        <f>IF(SUM($H$6:H25)&lt;=$L$10,1,IF(SUM($H$6:H25)&lt;=$L$10*2,2,IF(SUM($H$6:H25)&lt;=$L$10*3,3,IF(SUM($H$6:H25)&lt;=$L$10*4,4,IF(SUM($H$6:H25)&lt;=$L$10*5,5,IF(SUM($H$6:H25)&lt;=$L$10*6,6,IF(SUM($H$6:H25)&lt;=$L$10*7,7,IF(SUM($H$6:H25)&lt;=$L$10*8,8,IF(SUM($H$6:H25)&lt;=$L$10*9,9,IF(SUM($H$6:H25)&lt;=$L$10*10,10,IF(SUM($H$6:H25)&lt;=$L$10*11,11,IF(SUM($H$6:H25)&lt;=$L$10*12,12,IF(SUM($H$6:H25)&lt;=$L$10*13,13,IF(SUM($H$6:H25)&lt;=$L$10*14,14,IF(SUM($H$6:H25)&lt;=$L$10*15,15,IF(SUM($H$6:H25)&lt;=$L$10*16,16,IF(SUM($H$6:H25)&lt;=$L$10*17,17,IF(SUM($H$6:H25)&lt;=$L$10*18,18,IF(SUM($H$6:H25)&lt;=$L$10*19,19,IF(SUM($H$6:H25)&lt;=$L$10*20,20,""))))))))))))))))))))</f>
        <v>5</v>
      </c>
      <c r="J25" s="5" t="str">
        <f ca="1">VLOOKUP(G25,$E$6:$F$205,2,0)</f>
        <v>Matthieu</v>
      </c>
      <c r="O25" s="18">
        <f t="shared" ca="1" si="4"/>
        <v>5</v>
      </c>
      <c r="P25" s="22" t="str">
        <f t="shared" ca="1" si="5"/>
        <v>Matthieu</v>
      </c>
    </row>
    <row r="26" spans="2:16" x14ac:dyDescent="0.25">
      <c r="B26" s="6">
        <v>21</v>
      </c>
      <c r="C26" s="15"/>
      <c r="D26" s="5" t="str">
        <f t="shared" ca="1" si="0"/>
        <v/>
      </c>
      <c r="E26" s="5" t="str">
        <f t="shared" ca="1" si="1"/>
        <v/>
      </c>
      <c r="F26" s="5" t="str">
        <f t="shared" si="2"/>
        <v/>
      </c>
      <c r="G26" s="5" t="str">
        <f t="shared" ca="1" si="3"/>
        <v/>
      </c>
      <c r="H26" s="5">
        <v>1</v>
      </c>
      <c r="I26" s="7">
        <f>IF(SUM($H$6:H26)&lt;=$L$10,1,IF(SUM($H$6:H26)&lt;=$L$10*2,2,IF(SUM($H$6:H26)&lt;=$L$10*3,3,IF(SUM($H$6:H26)&lt;=$L$10*4,4,IF(SUM($H$6:H26)&lt;=$L$10*5,5,IF(SUM($H$6:H26)&lt;=$L$10*6,6,IF(SUM($H$6:H26)&lt;=$L$10*7,7,IF(SUM($H$6:H26)&lt;=$L$10*8,8,IF(SUM($H$6:H26)&lt;=$L$10*9,9,IF(SUM($H$6:H26)&lt;=$L$10*10,10,IF(SUM($H$6:H26)&lt;=$L$10*11,11,IF(SUM($H$6:H26)&lt;=$L$10*12,12,IF(SUM($H$6:H26)&lt;=$L$10*13,13,IF(SUM($H$6:H26)&lt;=$L$10*14,14,IF(SUM($H$6:H26)&lt;=$L$10*15,15,IF(SUM($H$6:H26)&lt;=$L$10*16,16,IF(SUM($H$6:H26)&lt;=$L$10*17,17,IF(SUM($H$6:H26)&lt;=$L$10*18,18,IF(SUM($H$6:H26)&lt;=$L$10*19,19,IF(SUM($H$6:H26)&lt;=$L$10*20,20,""))))))))))))))))))))</f>
        <v>6</v>
      </c>
      <c r="J26" s="5" t="str">
        <f ca="1">VLOOKUP(G26,$E$6:$F$205,2,0)</f>
        <v/>
      </c>
      <c r="O26" s="18" t="str">
        <f t="shared" ca="1" si="4"/>
        <v/>
      </c>
      <c r="P26" s="22" t="str">
        <f t="shared" ca="1" si="5"/>
        <v/>
      </c>
    </row>
    <row r="27" spans="2:16" x14ac:dyDescent="0.25">
      <c r="B27" s="6">
        <v>22</v>
      </c>
      <c r="C27" s="15"/>
      <c r="D27" s="5" t="str">
        <f t="shared" ca="1" si="0"/>
        <v/>
      </c>
      <c r="E27" s="5" t="str">
        <f t="shared" ca="1" si="1"/>
        <v/>
      </c>
      <c r="F27" s="5" t="str">
        <f t="shared" si="2"/>
        <v/>
      </c>
      <c r="G27" s="5" t="str">
        <f t="shared" ca="1" si="3"/>
        <v/>
      </c>
      <c r="H27" s="5">
        <v>1</v>
      </c>
      <c r="I27" s="7">
        <f>IF(SUM($H$6:H27)&lt;=$L$10,1,IF(SUM($H$6:H27)&lt;=$L$10*2,2,IF(SUM($H$6:H27)&lt;=$L$10*3,3,IF(SUM($H$6:H27)&lt;=$L$10*4,4,IF(SUM($H$6:H27)&lt;=$L$10*5,5,IF(SUM($H$6:H27)&lt;=$L$10*6,6,IF(SUM($H$6:H27)&lt;=$L$10*7,7,IF(SUM($H$6:H27)&lt;=$L$10*8,8,IF(SUM($H$6:H27)&lt;=$L$10*9,9,IF(SUM($H$6:H27)&lt;=$L$10*10,10,IF(SUM($H$6:H27)&lt;=$L$10*11,11,IF(SUM($H$6:H27)&lt;=$L$10*12,12,IF(SUM($H$6:H27)&lt;=$L$10*13,13,IF(SUM($H$6:H27)&lt;=$L$10*14,14,IF(SUM($H$6:H27)&lt;=$L$10*15,15,IF(SUM($H$6:H27)&lt;=$L$10*16,16,IF(SUM($H$6:H27)&lt;=$L$10*17,17,IF(SUM($H$6:H27)&lt;=$L$10*18,18,IF(SUM($H$6:H27)&lt;=$L$10*19,19,IF(SUM($H$6:H27)&lt;=$L$10*20,20,""))))))))))))))))))))</f>
        <v>6</v>
      </c>
      <c r="J27" s="5" t="str">
        <f ca="1">VLOOKUP(G27,$E$6:$F$205,2,0)</f>
        <v/>
      </c>
      <c r="O27" s="18" t="str">
        <f t="shared" ca="1" si="4"/>
        <v/>
      </c>
      <c r="P27" s="22" t="str">
        <f t="shared" ca="1" si="5"/>
        <v/>
      </c>
    </row>
    <row r="28" spans="2:16" x14ac:dyDescent="0.25">
      <c r="B28" s="6">
        <v>23</v>
      </c>
      <c r="C28" s="15"/>
      <c r="D28" s="5" t="str">
        <f t="shared" ca="1" si="0"/>
        <v/>
      </c>
      <c r="E28" s="5" t="str">
        <f t="shared" ca="1" si="1"/>
        <v/>
      </c>
      <c r="F28" s="5" t="str">
        <f t="shared" si="2"/>
        <v/>
      </c>
      <c r="G28" s="5" t="str">
        <f t="shared" ca="1" si="3"/>
        <v/>
      </c>
      <c r="H28" s="5">
        <v>1</v>
      </c>
      <c r="I28" s="7">
        <f>IF(SUM($H$6:H28)&lt;=$L$10,1,IF(SUM($H$6:H28)&lt;=$L$10*2,2,IF(SUM($H$6:H28)&lt;=$L$10*3,3,IF(SUM($H$6:H28)&lt;=$L$10*4,4,IF(SUM($H$6:H28)&lt;=$L$10*5,5,IF(SUM($H$6:H28)&lt;=$L$10*6,6,IF(SUM($H$6:H28)&lt;=$L$10*7,7,IF(SUM($H$6:H28)&lt;=$L$10*8,8,IF(SUM($H$6:H28)&lt;=$L$10*9,9,IF(SUM($H$6:H28)&lt;=$L$10*10,10,IF(SUM($H$6:H28)&lt;=$L$10*11,11,IF(SUM($H$6:H28)&lt;=$L$10*12,12,IF(SUM($H$6:H28)&lt;=$L$10*13,13,IF(SUM($H$6:H28)&lt;=$L$10*14,14,IF(SUM($H$6:H28)&lt;=$L$10*15,15,IF(SUM($H$6:H28)&lt;=$L$10*16,16,IF(SUM($H$6:H28)&lt;=$L$10*17,17,IF(SUM($H$6:H28)&lt;=$L$10*18,18,IF(SUM($H$6:H28)&lt;=$L$10*19,19,IF(SUM($H$6:H28)&lt;=$L$10*20,20,""))))))))))))))))))))</f>
        <v>6</v>
      </c>
      <c r="J28" s="5" t="str">
        <f ca="1">VLOOKUP(G28,$E$6:$F$205,2,0)</f>
        <v/>
      </c>
      <c r="O28" s="18" t="str">
        <f t="shared" ca="1" si="4"/>
        <v/>
      </c>
      <c r="P28" s="22" t="str">
        <f t="shared" ca="1" si="5"/>
        <v/>
      </c>
    </row>
    <row r="29" spans="2:16" x14ac:dyDescent="0.25">
      <c r="B29" s="6">
        <v>24</v>
      </c>
      <c r="C29" s="15"/>
      <c r="D29" s="5" t="str">
        <f t="shared" ca="1" si="0"/>
        <v/>
      </c>
      <c r="E29" s="5" t="str">
        <f t="shared" ca="1" si="1"/>
        <v/>
      </c>
      <c r="F29" s="5" t="str">
        <f t="shared" si="2"/>
        <v/>
      </c>
      <c r="G29" s="5" t="str">
        <f t="shared" ca="1" si="3"/>
        <v/>
      </c>
      <c r="H29" s="5">
        <v>1</v>
      </c>
      <c r="I29" s="7">
        <f>IF(SUM($H$6:H29)&lt;=$L$10,1,IF(SUM($H$6:H29)&lt;=$L$10*2,2,IF(SUM($H$6:H29)&lt;=$L$10*3,3,IF(SUM($H$6:H29)&lt;=$L$10*4,4,IF(SUM($H$6:H29)&lt;=$L$10*5,5,IF(SUM($H$6:H29)&lt;=$L$10*6,6,IF(SUM($H$6:H29)&lt;=$L$10*7,7,IF(SUM($H$6:H29)&lt;=$L$10*8,8,IF(SUM($H$6:H29)&lt;=$L$10*9,9,IF(SUM($H$6:H29)&lt;=$L$10*10,10,IF(SUM($H$6:H29)&lt;=$L$10*11,11,IF(SUM($H$6:H29)&lt;=$L$10*12,12,IF(SUM($H$6:H29)&lt;=$L$10*13,13,IF(SUM($H$6:H29)&lt;=$L$10*14,14,IF(SUM($H$6:H29)&lt;=$L$10*15,15,IF(SUM($H$6:H29)&lt;=$L$10*16,16,IF(SUM($H$6:H29)&lt;=$L$10*17,17,IF(SUM($H$6:H29)&lt;=$L$10*18,18,IF(SUM($H$6:H29)&lt;=$L$10*19,19,IF(SUM($H$6:H29)&lt;=$L$10*20,20,""))))))))))))))))))))</f>
        <v>6</v>
      </c>
      <c r="J29" s="5" t="str">
        <f ca="1">VLOOKUP(G29,$E$6:$F$205,2,0)</f>
        <v/>
      </c>
      <c r="O29" s="18" t="str">
        <f t="shared" ca="1" si="4"/>
        <v/>
      </c>
      <c r="P29" s="22" t="str">
        <f t="shared" ca="1" si="5"/>
        <v/>
      </c>
    </row>
    <row r="30" spans="2:16" x14ac:dyDescent="0.25">
      <c r="B30" s="6">
        <v>25</v>
      </c>
      <c r="C30" s="15"/>
      <c r="D30" s="5" t="str">
        <f t="shared" ca="1" si="0"/>
        <v/>
      </c>
      <c r="E30" s="5" t="str">
        <f t="shared" ca="1" si="1"/>
        <v/>
      </c>
      <c r="F30" s="5" t="str">
        <f t="shared" si="2"/>
        <v/>
      </c>
      <c r="G30" s="5" t="str">
        <f t="shared" ca="1" si="3"/>
        <v/>
      </c>
      <c r="H30" s="5">
        <v>1</v>
      </c>
      <c r="I30" s="7">
        <f>IF(SUM($H$6:H30)&lt;=$L$10,1,IF(SUM($H$6:H30)&lt;=$L$10*2,2,IF(SUM($H$6:H30)&lt;=$L$10*3,3,IF(SUM($H$6:H30)&lt;=$L$10*4,4,IF(SUM($H$6:H30)&lt;=$L$10*5,5,IF(SUM($H$6:H30)&lt;=$L$10*6,6,IF(SUM($H$6:H30)&lt;=$L$10*7,7,IF(SUM($H$6:H30)&lt;=$L$10*8,8,IF(SUM($H$6:H30)&lt;=$L$10*9,9,IF(SUM($H$6:H30)&lt;=$L$10*10,10,IF(SUM($H$6:H30)&lt;=$L$10*11,11,IF(SUM($H$6:H30)&lt;=$L$10*12,12,IF(SUM($H$6:H30)&lt;=$L$10*13,13,IF(SUM($H$6:H30)&lt;=$L$10*14,14,IF(SUM($H$6:H30)&lt;=$L$10*15,15,IF(SUM($H$6:H30)&lt;=$L$10*16,16,IF(SUM($H$6:H30)&lt;=$L$10*17,17,IF(SUM($H$6:H30)&lt;=$L$10*18,18,IF(SUM($H$6:H30)&lt;=$L$10*19,19,IF(SUM($H$6:H30)&lt;=$L$10*20,20,""))))))))))))))))))))</f>
        <v>7</v>
      </c>
      <c r="J30" s="5" t="str">
        <f ca="1">VLOOKUP(G30,$E$6:$F$205,2,0)</f>
        <v/>
      </c>
      <c r="O30" s="18" t="str">
        <f t="shared" ca="1" si="4"/>
        <v/>
      </c>
      <c r="P30" s="22" t="str">
        <f t="shared" ca="1" si="5"/>
        <v/>
      </c>
    </row>
    <row r="31" spans="2:16" x14ac:dyDescent="0.25">
      <c r="B31" s="6">
        <v>26</v>
      </c>
      <c r="C31" s="15"/>
      <c r="D31" s="5" t="str">
        <f t="shared" ca="1" si="0"/>
        <v/>
      </c>
      <c r="E31" s="5" t="str">
        <f t="shared" ca="1" si="1"/>
        <v/>
      </c>
      <c r="F31" s="5" t="str">
        <f t="shared" si="2"/>
        <v/>
      </c>
      <c r="G31" s="5" t="str">
        <f t="shared" ca="1" si="3"/>
        <v/>
      </c>
      <c r="H31" s="5">
        <v>1</v>
      </c>
      <c r="I31" s="7">
        <f>IF(SUM($H$6:H31)&lt;=$L$10,1,IF(SUM($H$6:H31)&lt;=$L$10*2,2,IF(SUM($H$6:H31)&lt;=$L$10*3,3,IF(SUM($H$6:H31)&lt;=$L$10*4,4,IF(SUM($H$6:H31)&lt;=$L$10*5,5,IF(SUM($H$6:H31)&lt;=$L$10*6,6,IF(SUM($H$6:H31)&lt;=$L$10*7,7,IF(SUM($H$6:H31)&lt;=$L$10*8,8,IF(SUM($H$6:H31)&lt;=$L$10*9,9,IF(SUM($H$6:H31)&lt;=$L$10*10,10,IF(SUM($H$6:H31)&lt;=$L$10*11,11,IF(SUM($H$6:H31)&lt;=$L$10*12,12,IF(SUM($H$6:H31)&lt;=$L$10*13,13,IF(SUM($H$6:H31)&lt;=$L$10*14,14,IF(SUM($H$6:H31)&lt;=$L$10*15,15,IF(SUM($H$6:H31)&lt;=$L$10*16,16,IF(SUM($H$6:H31)&lt;=$L$10*17,17,IF(SUM($H$6:H31)&lt;=$L$10*18,18,IF(SUM($H$6:H31)&lt;=$L$10*19,19,IF(SUM($H$6:H31)&lt;=$L$10*20,20,""))))))))))))))))))))</f>
        <v>7</v>
      </c>
      <c r="J31" s="5" t="str">
        <f ca="1">VLOOKUP(G31,$E$6:$F$205,2,0)</f>
        <v/>
      </c>
      <c r="O31" s="18" t="str">
        <f t="shared" ca="1" si="4"/>
        <v/>
      </c>
      <c r="P31" s="22" t="str">
        <f t="shared" ca="1" si="5"/>
        <v/>
      </c>
    </row>
    <row r="32" spans="2:16" x14ac:dyDescent="0.25">
      <c r="B32" s="6">
        <v>27</v>
      </c>
      <c r="C32" s="15"/>
      <c r="D32" s="5" t="str">
        <f t="shared" ca="1" si="0"/>
        <v/>
      </c>
      <c r="E32" s="5" t="str">
        <f t="shared" ca="1" si="1"/>
        <v/>
      </c>
      <c r="F32" s="5" t="str">
        <f t="shared" si="2"/>
        <v/>
      </c>
      <c r="G32" s="5" t="str">
        <f t="shared" ca="1" si="3"/>
        <v/>
      </c>
      <c r="H32" s="5">
        <v>1</v>
      </c>
      <c r="I32" s="7">
        <f>IF(SUM($H$6:H32)&lt;=$L$10,1,IF(SUM($H$6:H32)&lt;=$L$10*2,2,IF(SUM($H$6:H32)&lt;=$L$10*3,3,IF(SUM($H$6:H32)&lt;=$L$10*4,4,IF(SUM($H$6:H32)&lt;=$L$10*5,5,IF(SUM($H$6:H32)&lt;=$L$10*6,6,IF(SUM($H$6:H32)&lt;=$L$10*7,7,IF(SUM($H$6:H32)&lt;=$L$10*8,8,IF(SUM($H$6:H32)&lt;=$L$10*9,9,IF(SUM($H$6:H32)&lt;=$L$10*10,10,IF(SUM($H$6:H32)&lt;=$L$10*11,11,IF(SUM($H$6:H32)&lt;=$L$10*12,12,IF(SUM($H$6:H32)&lt;=$L$10*13,13,IF(SUM($H$6:H32)&lt;=$L$10*14,14,IF(SUM($H$6:H32)&lt;=$L$10*15,15,IF(SUM($H$6:H32)&lt;=$L$10*16,16,IF(SUM($H$6:H32)&lt;=$L$10*17,17,IF(SUM($H$6:H32)&lt;=$L$10*18,18,IF(SUM($H$6:H32)&lt;=$L$10*19,19,IF(SUM($H$6:H32)&lt;=$L$10*20,20,""))))))))))))))))))))</f>
        <v>7</v>
      </c>
      <c r="J32" s="5" t="str">
        <f ca="1">VLOOKUP(G32,$E$6:$F$205,2,0)</f>
        <v/>
      </c>
      <c r="O32" s="18" t="str">
        <f t="shared" ca="1" si="4"/>
        <v/>
      </c>
      <c r="P32" s="22" t="str">
        <f t="shared" ca="1" si="5"/>
        <v/>
      </c>
    </row>
    <row r="33" spans="2:16" x14ac:dyDescent="0.25">
      <c r="B33" s="6">
        <v>28</v>
      </c>
      <c r="C33" s="15"/>
      <c r="D33" s="5" t="str">
        <f t="shared" ca="1" si="0"/>
        <v/>
      </c>
      <c r="E33" s="5" t="str">
        <f t="shared" ca="1" si="1"/>
        <v/>
      </c>
      <c r="F33" s="5" t="str">
        <f t="shared" si="2"/>
        <v/>
      </c>
      <c r="G33" s="5" t="str">
        <f t="shared" ca="1" si="3"/>
        <v/>
      </c>
      <c r="H33" s="5">
        <v>1</v>
      </c>
      <c r="I33" s="7">
        <f>IF(SUM($H$6:H33)&lt;=$L$10,1,IF(SUM($H$6:H33)&lt;=$L$10*2,2,IF(SUM($H$6:H33)&lt;=$L$10*3,3,IF(SUM($H$6:H33)&lt;=$L$10*4,4,IF(SUM($H$6:H33)&lt;=$L$10*5,5,IF(SUM($H$6:H33)&lt;=$L$10*6,6,IF(SUM($H$6:H33)&lt;=$L$10*7,7,IF(SUM($H$6:H33)&lt;=$L$10*8,8,IF(SUM($H$6:H33)&lt;=$L$10*9,9,IF(SUM($H$6:H33)&lt;=$L$10*10,10,IF(SUM($H$6:H33)&lt;=$L$10*11,11,IF(SUM($H$6:H33)&lt;=$L$10*12,12,IF(SUM($H$6:H33)&lt;=$L$10*13,13,IF(SUM($H$6:H33)&lt;=$L$10*14,14,IF(SUM($H$6:H33)&lt;=$L$10*15,15,IF(SUM($H$6:H33)&lt;=$L$10*16,16,IF(SUM($H$6:H33)&lt;=$L$10*17,17,IF(SUM($H$6:H33)&lt;=$L$10*18,18,IF(SUM($H$6:H33)&lt;=$L$10*19,19,IF(SUM($H$6:H33)&lt;=$L$10*20,20,""))))))))))))))))))))</f>
        <v>7</v>
      </c>
      <c r="J33" s="5" t="str">
        <f ca="1">VLOOKUP(G33,$E$6:$F$205,2,0)</f>
        <v/>
      </c>
      <c r="O33" s="18" t="str">
        <f t="shared" ca="1" si="4"/>
        <v/>
      </c>
      <c r="P33" s="22" t="str">
        <f t="shared" ca="1" si="5"/>
        <v/>
      </c>
    </row>
    <row r="34" spans="2:16" x14ac:dyDescent="0.25">
      <c r="B34" s="6">
        <v>29</v>
      </c>
      <c r="C34" s="15"/>
      <c r="D34" s="5" t="str">
        <f t="shared" ca="1" si="0"/>
        <v/>
      </c>
      <c r="E34" s="5" t="str">
        <f t="shared" ca="1" si="1"/>
        <v/>
      </c>
      <c r="F34" s="5" t="str">
        <f t="shared" si="2"/>
        <v/>
      </c>
      <c r="G34" s="5" t="str">
        <f t="shared" ca="1" si="3"/>
        <v/>
      </c>
      <c r="H34" s="5">
        <v>1</v>
      </c>
      <c r="I34" s="7">
        <f>IF(SUM($H$6:H34)&lt;=$L$10,1,IF(SUM($H$6:H34)&lt;=$L$10*2,2,IF(SUM($H$6:H34)&lt;=$L$10*3,3,IF(SUM($H$6:H34)&lt;=$L$10*4,4,IF(SUM($H$6:H34)&lt;=$L$10*5,5,IF(SUM($H$6:H34)&lt;=$L$10*6,6,IF(SUM($H$6:H34)&lt;=$L$10*7,7,IF(SUM($H$6:H34)&lt;=$L$10*8,8,IF(SUM($H$6:H34)&lt;=$L$10*9,9,IF(SUM($H$6:H34)&lt;=$L$10*10,10,IF(SUM($H$6:H34)&lt;=$L$10*11,11,IF(SUM($H$6:H34)&lt;=$L$10*12,12,IF(SUM($H$6:H34)&lt;=$L$10*13,13,IF(SUM($H$6:H34)&lt;=$L$10*14,14,IF(SUM($H$6:H34)&lt;=$L$10*15,15,IF(SUM($H$6:H34)&lt;=$L$10*16,16,IF(SUM($H$6:H34)&lt;=$L$10*17,17,IF(SUM($H$6:H34)&lt;=$L$10*18,18,IF(SUM($H$6:H34)&lt;=$L$10*19,19,IF(SUM($H$6:H34)&lt;=$L$10*20,20,""))))))))))))))))))))</f>
        <v>8</v>
      </c>
      <c r="J34" s="5" t="str">
        <f ca="1">VLOOKUP(G34,$E$6:$F$205,2,0)</f>
        <v/>
      </c>
      <c r="O34" s="18" t="str">
        <f t="shared" ca="1" si="4"/>
        <v/>
      </c>
      <c r="P34" s="22" t="str">
        <f t="shared" ca="1" si="5"/>
        <v/>
      </c>
    </row>
    <row r="35" spans="2:16" x14ac:dyDescent="0.25">
      <c r="B35" s="6">
        <v>30</v>
      </c>
      <c r="C35" s="15"/>
      <c r="D35" s="5" t="str">
        <f t="shared" ca="1" si="0"/>
        <v/>
      </c>
      <c r="E35" s="5" t="str">
        <f t="shared" ca="1" si="1"/>
        <v/>
      </c>
      <c r="F35" s="5" t="str">
        <f t="shared" si="2"/>
        <v/>
      </c>
      <c r="G35" s="5" t="str">
        <f t="shared" ca="1" si="3"/>
        <v/>
      </c>
      <c r="H35" s="5">
        <v>1</v>
      </c>
      <c r="I35" s="7">
        <f>IF(SUM($H$6:H35)&lt;=$L$10,1,IF(SUM($H$6:H35)&lt;=$L$10*2,2,IF(SUM($H$6:H35)&lt;=$L$10*3,3,IF(SUM($H$6:H35)&lt;=$L$10*4,4,IF(SUM($H$6:H35)&lt;=$L$10*5,5,IF(SUM($H$6:H35)&lt;=$L$10*6,6,IF(SUM($H$6:H35)&lt;=$L$10*7,7,IF(SUM($H$6:H35)&lt;=$L$10*8,8,IF(SUM($H$6:H35)&lt;=$L$10*9,9,IF(SUM($H$6:H35)&lt;=$L$10*10,10,IF(SUM($H$6:H35)&lt;=$L$10*11,11,IF(SUM($H$6:H35)&lt;=$L$10*12,12,IF(SUM($H$6:H35)&lt;=$L$10*13,13,IF(SUM($H$6:H35)&lt;=$L$10*14,14,IF(SUM($H$6:H35)&lt;=$L$10*15,15,IF(SUM($H$6:H35)&lt;=$L$10*16,16,IF(SUM($H$6:H35)&lt;=$L$10*17,17,IF(SUM($H$6:H35)&lt;=$L$10*18,18,IF(SUM($H$6:H35)&lt;=$L$10*19,19,IF(SUM($H$6:H35)&lt;=$L$10*20,20,""))))))))))))))))))))</f>
        <v>8</v>
      </c>
      <c r="J35" s="5" t="str">
        <f ca="1">VLOOKUP(G35,$E$6:$F$205,2,0)</f>
        <v/>
      </c>
      <c r="O35" s="18" t="str">
        <f t="shared" ca="1" si="4"/>
        <v/>
      </c>
      <c r="P35" s="22" t="str">
        <f t="shared" ca="1" si="5"/>
        <v/>
      </c>
    </row>
    <row r="36" spans="2:16" x14ac:dyDescent="0.25">
      <c r="B36" s="6">
        <v>31</v>
      </c>
      <c r="C36" s="15"/>
      <c r="D36" s="5" t="str">
        <f t="shared" ca="1" si="0"/>
        <v/>
      </c>
      <c r="E36" s="5" t="str">
        <f t="shared" ca="1" si="1"/>
        <v/>
      </c>
      <c r="F36" s="5" t="str">
        <f t="shared" si="2"/>
        <v/>
      </c>
      <c r="G36" s="5" t="str">
        <f t="shared" ca="1" si="3"/>
        <v/>
      </c>
      <c r="H36" s="5">
        <v>1</v>
      </c>
      <c r="I36" s="7">
        <f>IF(SUM($H$6:H36)&lt;=$L$10,1,IF(SUM($H$6:H36)&lt;=$L$10*2,2,IF(SUM($H$6:H36)&lt;=$L$10*3,3,IF(SUM($H$6:H36)&lt;=$L$10*4,4,IF(SUM($H$6:H36)&lt;=$L$10*5,5,IF(SUM($H$6:H36)&lt;=$L$10*6,6,IF(SUM($H$6:H36)&lt;=$L$10*7,7,IF(SUM($H$6:H36)&lt;=$L$10*8,8,IF(SUM($H$6:H36)&lt;=$L$10*9,9,IF(SUM($H$6:H36)&lt;=$L$10*10,10,IF(SUM($H$6:H36)&lt;=$L$10*11,11,IF(SUM($H$6:H36)&lt;=$L$10*12,12,IF(SUM($H$6:H36)&lt;=$L$10*13,13,IF(SUM($H$6:H36)&lt;=$L$10*14,14,IF(SUM($H$6:H36)&lt;=$L$10*15,15,IF(SUM($H$6:H36)&lt;=$L$10*16,16,IF(SUM($H$6:H36)&lt;=$L$10*17,17,IF(SUM($H$6:H36)&lt;=$L$10*18,18,IF(SUM($H$6:H36)&lt;=$L$10*19,19,IF(SUM($H$6:H36)&lt;=$L$10*20,20,""))))))))))))))))))))</f>
        <v>8</v>
      </c>
      <c r="J36" s="5" t="str">
        <f ca="1">VLOOKUP(G36,$E$6:$F$205,2,0)</f>
        <v/>
      </c>
      <c r="O36" s="18" t="str">
        <f t="shared" ca="1" si="4"/>
        <v/>
      </c>
      <c r="P36" s="22" t="str">
        <f t="shared" ca="1" si="5"/>
        <v/>
      </c>
    </row>
    <row r="37" spans="2:16" x14ac:dyDescent="0.25">
      <c r="B37" s="6">
        <v>32</v>
      </c>
      <c r="C37" s="15"/>
      <c r="D37" s="5" t="str">
        <f t="shared" ca="1" si="0"/>
        <v/>
      </c>
      <c r="E37" s="5" t="str">
        <f t="shared" ca="1" si="1"/>
        <v/>
      </c>
      <c r="F37" s="5" t="str">
        <f t="shared" si="2"/>
        <v/>
      </c>
      <c r="G37" s="5" t="str">
        <f t="shared" ca="1" si="3"/>
        <v/>
      </c>
      <c r="H37" s="5">
        <v>1</v>
      </c>
      <c r="I37" s="7">
        <f>IF(SUM($H$6:H37)&lt;=$L$10,1,IF(SUM($H$6:H37)&lt;=$L$10*2,2,IF(SUM($H$6:H37)&lt;=$L$10*3,3,IF(SUM($H$6:H37)&lt;=$L$10*4,4,IF(SUM($H$6:H37)&lt;=$L$10*5,5,IF(SUM($H$6:H37)&lt;=$L$10*6,6,IF(SUM($H$6:H37)&lt;=$L$10*7,7,IF(SUM($H$6:H37)&lt;=$L$10*8,8,IF(SUM($H$6:H37)&lt;=$L$10*9,9,IF(SUM($H$6:H37)&lt;=$L$10*10,10,IF(SUM($H$6:H37)&lt;=$L$10*11,11,IF(SUM($H$6:H37)&lt;=$L$10*12,12,IF(SUM($H$6:H37)&lt;=$L$10*13,13,IF(SUM($H$6:H37)&lt;=$L$10*14,14,IF(SUM($H$6:H37)&lt;=$L$10*15,15,IF(SUM($H$6:H37)&lt;=$L$10*16,16,IF(SUM($H$6:H37)&lt;=$L$10*17,17,IF(SUM($H$6:H37)&lt;=$L$10*18,18,IF(SUM($H$6:H37)&lt;=$L$10*19,19,IF(SUM($H$6:H37)&lt;=$L$10*20,20,""))))))))))))))))))))</f>
        <v>8</v>
      </c>
      <c r="J37" s="5" t="str">
        <f ca="1">VLOOKUP(G37,$E$6:$F$205,2,0)</f>
        <v/>
      </c>
      <c r="O37" s="18" t="str">
        <f t="shared" ca="1" si="4"/>
        <v/>
      </c>
      <c r="P37" s="22" t="str">
        <f t="shared" ca="1" si="5"/>
        <v/>
      </c>
    </row>
    <row r="38" spans="2:16" x14ac:dyDescent="0.25">
      <c r="B38" s="6">
        <v>33</v>
      </c>
      <c r="C38" s="15"/>
      <c r="D38" s="5" t="str">
        <f t="shared" ca="1" si="0"/>
        <v/>
      </c>
      <c r="E38" s="5" t="str">
        <f t="shared" ca="1" si="1"/>
        <v/>
      </c>
      <c r="F38" s="5" t="str">
        <f t="shared" si="2"/>
        <v/>
      </c>
      <c r="G38" s="5" t="str">
        <f t="shared" ca="1" si="3"/>
        <v/>
      </c>
      <c r="H38" s="5">
        <v>1</v>
      </c>
      <c r="I38" s="7">
        <f>IF(SUM($H$6:H38)&lt;=$L$10,1,IF(SUM($H$6:H38)&lt;=$L$10*2,2,IF(SUM($H$6:H38)&lt;=$L$10*3,3,IF(SUM($H$6:H38)&lt;=$L$10*4,4,IF(SUM($H$6:H38)&lt;=$L$10*5,5,IF(SUM($H$6:H38)&lt;=$L$10*6,6,IF(SUM($H$6:H38)&lt;=$L$10*7,7,IF(SUM($H$6:H38)&lt;=$L$10*8,8,IF(SUM($H$6:H38)&lt;=$L$10*9,9,IF(SUM($H$6:H38)&lt;=$L$10*10,10,IF(SUM($H$6:H38)&lt;=$L$10*11,11,IF(SUM($H$6:H38)&lt;=$L$10*12,12,IF(SUM($H$6:H38)&lt;=$L$10*13,13,IF(SUM($H$6:H38)&lt;=$L$10*14,14,IF(SUM($H$6:H38)&lt;=$L$10*15,15,IF(SUM($H$6:H38)&lt;=$L$10*16,16,IF(SUM($H$6:H38)&lt;=$L$10*17,17,IF(SUM($H$6:H38)&lt;=$L$10*18,18,IF(SUM($H$6:H38)&lt;=$L$10*19,19,IF(SUM($H$6:H38)&lt;=$L$10*20,20,""))))))))))))))))))))</f>
        <v>9</v>
      </c>
      <c r="J38" s="5" t="str">
        <f ca="1">VLOOKUP(G38,$E$6:$F$205,2,0)</f>
        <v/>
      </c>
      <c r="O38" s="18" t="str">
        <f t="shared" ca="1" si="4"/>
        <v/>
      </c>
      <c r="P38" s="22" t="str">
        <f t="shared" ca="1" si="5"/>
        <v/>
      </c>
    </row>
    <row r="39" spans="2:16" x14ac:dyDescent="0.25">
      <c r="B39" s="6">
        <v>34</v>
      </c>
      <c r="C39" s="15"/>
      <c r="D39" s="5" t="str">
        <f t="shared" ca="1" si="0"/>
        <v/>
      </c>
      <c r="E39" s="5" t="str">
        <f t="shared" ca="1" si="1"/>
        <v/>
      </c>
      <c r="F39" s="5" t="str">
        <f t="shared" si="2"/>
        <v/>
      </c>
      <c r="G39" s="5" t="str">
        <f t="shared" ca="1" si="3"/>
        <v/>
      </c>
      <c r="H39" s="5">
        <v>1</v>
      </c>
      <c r="I39" s="7">
        <f>IF(SUM($H$6:H39)&lt;=$L$10,1,IF(SUM($H$6:H39)&lt;=$L$10*2,2,IF(SUM($H$6:H39)&lt;=$L$10*3,3,IF(SUM($H$6:H39)&lt;=$L$10*4,4,IF(SUM($H$6:H39)&lt;=$L$10*5,5,IF(SUM($H$6:H39)&lt;=$L$10*6,6,IF(SUM($H$6:H39)&lt;=$L$10*7,7,IF(SUM($H$6:H39)&lt;=$L$10*8,8,IF(SUM($H$6:H39)&lt;=$L$10*9,9,IF(SUM($H$6:H39)&lt;=$L$10*10,10,IF(SUM($H$6:H39)&lt;=$L$10*11,11,IF(SUM($H$6:H39)&lt;=$L$10*12,12,IF(SUM($H$6:H39)&lt;=$L$10*13,13,IF(SUM($H$6:H39)&lt;=$L$10*14,14,IF(SUM($H$6:H39)&lt;=$L$10*15,15,IF(SUM($H$6:H39)&lt;=$L$10*16,16,IF(SUM($H$6:H39)&lt;=$L$10*17,17,IF(SUM($H$6:H39)&lt;=$L$10*18,18,IF(SUM($H$6:H39)&lt;=$L$10*19,19,IF(SUM($H$6:H39)&lt;=$L$10*20,20,""))))))))))))))))))))</f>
        <v>9</v>
      </c>
      <c r="J39" s="5" t="str">
        <f ca="1">VLOOKUP(G39,$E$6:$F$205,2,0)</f>
        <v/>
      </c>
      <c r="O39" s="18" t="str">
        <f t="shared" ca="1" si="4"/>
        <v/>
      </c>
      <c r="P39" s="22" t="str">
        <f t="shared" ca="1" si="5"/>
        <v/>
      </c>
    </row>
    <row r="40" spans="2:16" x14ac:dyDescent="0.25">
      <c r="B40" s="6">
        <v>35</v>
      </c>
      <c r="C40" s="15"/>
      <c r="D40" s="5" t="str">
        <f t="shared" ca="1" si="0"/>
        <v/>
      </c>
      <c r="E40" s="5" t="str">
        <f t="shared" ca="1" si="1"/>
        <v/>
      </c>
      <c r="F40" s="5" t="str">
        <f t="shared" si="2"/>
        <v/>
      </c>
      <c r="G40" s="5" t="str">
        <f t="shared" ca="1" si="3"/>
        <v/>
      </c>
      <c r="H40" s="5">
        <v>1</v>
      </c>
      <c r="I40" s="7">
        <f>IF(SUM($H$6:H40)&lt;=$L$10,1,IF(SUM($H$6:H40)&lt;=$L$10*2,2,IF(SUM($H$6:H40)&lt;=$L$10*3,3,IF(SUM($H$6:H40)&lt;=$L$10*4,4,IF(SUM($H$6:H40)&lt;=$L$10*5,5,IF(SUM($H$6:H40)&lt;=$L$10*6,6,IF(SUM($H$6:H40)&lt;=$L$10*7,7,IF(SUM($H$6:H40)&lt;=$L$10*8,8,IF(SUM($H$6:H40)&lt;=$L$10*9,9,IF(SUM($H$6:H40)&lt;=$L$10*10,10,IF(SUM($H$6:H40)&lt;=$L$10*11,11,IF(SUM($H$6:H40)&lt;=$L$10*12,12,IF(SUM($H$6:H40)&lt;=$L$10*13,13,IF(SUM($H$6:H40)&lt;=$L$10*14,14,IF(SUM($H$6:H40)&lt;=$L$10*15,15,IF(SUM($H$6:H40)&lt;=$L$10*16,16,IF(SUM($H$6:H40)&lt;=$L$10*17,17,IF(SUM($H$6:H40)&lt;=$L$10*18,18,IF(SUM($H$6:H40)&lt;=$L$10*19,19,IF(SUM($H$6:H40)&lt;=$L$10*20,20,""))))))))))))))))))))</f>
        <v>9</v>
      </c>
      <c r="J40" s="5" t="str">
        <f ca="1">VLOOKUP(G40,$E$6:$F$205,2,0)</f>
        <v/>
      </c>
      <c r="O40" s="18" t="str">
        <f t="shared" ca="1" si="4"/>
        <v/>
      </c>
      <c r="P40" s="22" t="str">
        <f t="shared" ca="1" si="5"/>
        <v/>
      </c>
    </row>
    <row r="41" spans="2:16" x14ac:dyDescent="0.25">
      <c r="B41" s="6">
        <v>36</v>
      </c>
      <c r="C41" s="15"/>
      <c r="D41" s="5" t="str">
        <f t="shared" ca="1" si="0"/>
        <v/>
      </c>
      <c r="E41" s="5" t="str">
        <f t="shared" ca="1" si="1"/>
        <v/>
      </c>
      <c r="F41" s="5" t="str">
        <f t="shared" si="2"/>
        <v/>
      </c>
      <c r="G41" s="5" t="str">
        <f t="shared" ca="1" si="3"/>
        <v/>
      </c>
      <c r="H41" s="5">
        <v>1</v>
      </c>
      <c r="I41" s="7">
        <f>IF(SUM($H$6:H41)&lt;=$L$10,1,IF(SUM($H$6:H41)&lt;=$L$10*2,2,IF(SUM($H$6:H41)&lt;=$L$10*3,3,IF(SUM($H$6:H41)&lt;=$L$10*4,4,IF(SUM($H$6:H41)&lt;=$L$10*5,5,IF(SUM($H$6:H41)&lt;=$L$10*6,6,IF(SUM($H$6:H41)&lt;=$L$10*7,7,IF(SUM($H$6:H41)&lt;=$L$10*8,8,IF(SUM($H$6:H41)&lt;=$L$10*9,9,IF(SUM($H$6:H41)&lt;=$L$10*10,10,IF(SUM($H$6:H41)&lt;=$L$10*11,11,IF(SUM($H$6:H41)&lt;=$L$10*12,12,IF(SUM($H$6:H41)&lt;=$L$10*13,13,IF(SUM($H$6:H41)&lt;=$L$10*14,14,IF(SUM($H$6:H41)&lt;=$L$10*15,15,IF(SUM($H$6:H41)&lt;=$L$10*16,16,IF(SUM($H$6:H41)&lt;=$L$10*17,17,IF(SUM($H$6:H41)&lt;=$L$10*18,18,IF(SUM($H$6:H41)&lt;=$L$10*19,19,IF(SUM($H$6:H41)&lt;=$L$10*20,20,""))))))))))))))))))))</f>
        <v>9</v>
      </c>
      <c r="J41" s="5" t="str">
        <f ca="1">VLOOKUP(G41,$E$6:$F$205,2,0)</f>
        <v/>
      </c>
      <c r="O41" s="18" t="str">
        <f t="shared" ca="1" si="4"/>
        <v/>
      </c>
      <c r="P41" s="22" t="str">
        <f t="shared" ca="1" si="5"/>
        <v/>
      </c>
    </row>
    <row r="42" spans="2:16" x14ac:dyDescent="0.25">
      <c r="B42" s="6">
        <v>37</v>
      </c>
      <c r="C42" s="15"/>
      <c r="D42" s="5" t="str">
        <f t="shared" ca="1" si="0"/>
        <v/>
      </c>
      <c r="E42" s="5" t="str">
        <f t="shared" ca="1" si="1"/>
        <v/>
      </c>
      <c r="F42" s="5" t="str">
        <f t="shared" si="2"/>
        <v/>
      </c>
      <c r="G42" s="5" t="str">
        <f t="shared" ca="1" si="3"/>
        <v/>
      </c>
      <c r="H42" s="5">
        <v>1</v>
      </c>
      <c r="I42" s="7">
        <f>IF(SUM($H$6:H42)&lt;=$L$10,1,IF(SUM($H$6:H42)&lt;=$L$10*2,2,IF(SUM($H$6:H42)&lt;=$L$10*3,3,IF(SUM($H$6:H42)&lt;=$L$10*4,4,IF(SUM($H$6:H42)&lt;=$L$10*5,5,IF(SUM($H$6:H42)&lt;=$L$10*6,6,IF(SUM($H$6:H42)&lt;=$L$10*7,7,IF(SUM($H$6:H42)&lt;=$L$10*8,8,IF(SUM($H$6:H42)&lt;=$L$10*9,9,IF(SUM($H$6:H42)&lt;=$L$10*10,10,IF(SUM($H$6:H42)&lt;=$L$10*11,11,IF(SUM($H$6:H42)&lt;=$L$10*12,12,IF(SUM($H$6:H42)&lt;=$L$10*13,13,IF(SUM($H$6:H42)&lt;=$L$10*14,14,IF(SUM($H$6:H42)&lt;=$L$10*15,15,IF(SUM($H$6:H42)&lt;=$L$10*16,16,IF(SUM($H$6:H42)&lt;=$L$10*17,17,IF(SUM($H$6:H42)&lt;=$L$10*18,18,IF(SUM($H$6:H42)&lt;=$L$10*19,19,IF(SUM($H$6:H42)&lt;=$L$10*20,20,""))))))))))))))))))))</f>
        <v>10</v>
      </c>
      <c r="J42" s="5" t="str">
        <f ca="1">VLOOKUP(G42,$E$6:$F$205,2,0)</f>
        <v/>
      </c>
      <c r="O42" s="18" t="str">
        <f t="shared" ca="1" si="4"/>
        <v/>
      </c>
      <c r="P42" s="22" t="str">
        <f t="shared" ca="1" si="5"/>
        <v/>
      </c>
    </row>
    <row r="43" spans="2:16" x14ac:dyDescent="0.25">
      <c r="B43" s="6">
        <v>38</v>
      </c>
      <c r="C43" s="15"/>
      <c r="D43" s="5" t="str">
        <f t="shared" ca="1" si="0"/>
        <v/>
      </c>
      <c r="E43" s="5" t="str">
        <f t="shared" ca="1" si="1"/>
        <v/>
      </c>
      <c r="F43" s="5" t="str">
        <f t="shared" si="2"/>
        <v/>
      </c>
      <c r="G43" s="5" t="str">
        <f t="shared" ca="1" si="3"/>
        <v/>
      </c>
      <c r="H43" s="5">
        <v>1</v>
      </c>
      <c r="I43" s="7">
        <f>IF(SUM($H$6:H43)&lt;=$L$10,1,IF(SUM($H$6:H43)&lt;=$L$10*2,2,IF(SUM($H$6:H43)&lt;=$L$10*3,3,IF(SUM($H$6:H43)&lt;=$L$10*4,4,IF(SUM($H$6:H43)&lt;=$L$10*5,5,IF(SUM($H$6:H43)&lt;=$L$10*6,6,IF(SUM($H$6:H43)&lt;=$L$10*7,7,IF(SUM($H$6:H43)&lt;=$L$10*8,8,IF(SUM($H$6:H43)&lt;=$L$10*9,9,IF(SUM($H$6:H43)&lt;=$L$10*10,10,IF(SUM($H$6:H43)&lt;=$L$10*11,11,IF(SUM($H$6:H43)&lt;=$L$10*12,12,IF(SUM($H$6:H43)&lt;=$L$10*13,13,IF(SUM($H$6:H43)&lt;=$L$10*14,14,IF(SUM($H$6:H43)&lt;=$L$10*15,15,IF(SUM($H$6:H43)&lt;=$L$10*16,16,IF(SUM($H$6:H43)&lt;=$L$10*17,17,IF(SUM($H$6:H43)&lt;=$L$10*18,18,IF(SUM($H$6:H43)&lt;=$L$10*19,19,IF(SUM($H$6:H43)&lt;=$L$10*20,20,""))))))))))))))))))))</f>
        <v>10</v>
      </c>
      <c r="J43" s="5" t="str">
        <f ca="1">VLOOKUP(G43,$E$6:$F$205,2,0)</f>
        <v/>
      </c>
      <c r="O43" s="18" t="str">
        <f t="shared" ca="1" si="4"/>
        <v/>
      </c>
      <c r="P43" s="22" t="str">
        <f t="shared" ca="1" si="5"/>
        <v/>
      </c>
    </row>
    <row r="44" spans="2:16" x14ac:dyDescent="0.25">
      <c r="B44" s="6">
        <v>39</v>
      </c>
      <c r="C44" s="15"/>
      <c r="D44" s="5" t="str">
        <f t="shared" ca="1" si="0"/>
        <v/>
      </c>
      <c r="E44" s="5" t="str">
        <f t="shared" ca="1" si="1"/>
        <v/>
      </c>
      <c r="F44" s="5" t="str">
        <f t="shared" si="2"/>
        <v/>
      </c>
      <c r="G44" s="5" t="str">
        <f t="shared" ca="1" si="3"/>
        <v/>
      </c>
      <c r="H44" s="5">
        <v>1</v>
      </c>
      <c r="I44" s="7">
        <f>IF(SUM($H$6:H44)&lt;=$L$10,1,IF(SUM($H$6:H44)&lt;=$L$10*2,2,IF(SUM($H$6:H44)&lt;=$L$10*3,3,IF(SUM($H$6:H44)&lt;=$L$10*4,4,IF(SUM($H$6:H44)&lt;=$L$10*5,5,IF(SUM($H$6:H44)&lt;=$L$10*6,6,IF(SUM($H$6:H44)&lt;=$L$10*7,7,IF(SUM($H$6:H44)&lt;=$L$10*8,8,IF(SUM($H$6:H44)&lt;=$L$10*9,9,IF(SUM($H$6:H44)&lt;=$L$10*10,10,IF(SUM($H$6:H44)&lt;=$L$10*11,11,IF(SUM($H$6:H44)&lt;=$L$10*12,12,IF(SUM($H$6:H44)&lt;=$L$10*13,13,IF(SUM($H$6:H44)&lt;=$L$10*14,14,IF(SUM($H$6:H44)&lt;=$L$10*15,15,IF(SUM($H$6:H44)&lt;=$L$10*16,16,IF(SUM($H$6:H44)&lt;=$L$10*17,17,IF(SUM($H$6:H44)&lt;=$L$10*18,18,IF(SUM($H$6:H44)&lt;=$L$10*19,19,IF(SUM($H$6:H44)&lt;=$L$10*20,20,""))))))))))))))))))))</f>
        <v>10</v>
      </c>
      <c r="J44" s="5" t="str">
        <f ca="1">VLOOKUP(G44,$E$6:$F$205,2,0)</f>
        <v/>
      </c>
      <c r="O44" s="18" t="str">
        <f t="shared" ca="1" si="4"/>
        <v/>
      </c>
      <c r="P44" s="22" t="str">
        <f t="shared" ca="1" si="5"/>
        <v/>
      </c>
    </row>
    <row r="45" spans="2:16" x14ac:dyDescent="0.25">
      <c r="B45" s="6">
        <v>40</v>
      </c>
      <c r="C45" s="15"/>
      <c r="D45" s="5" t="str">
        <f t="shared" ca="1" si="0"/>
        <v/>
      </c>
      <c r="E45" s="5" t="str">
        <f t="shared" ca="1" si="1"/>
        <v/>
      </c>
      <c r="F45" s="5" t="str">
        <f t="shared" si="2"/>
        <v/>
      </c>
      <c r="G45" s="5" t="str">
        <f t="shared" ca="1" si="3"/>
        <v/>
      </c>
      <c r="H45" s="5">
        <v>1</v>
      </c>
      <c r="I45" s="7">
        <f>IF(SUM($H$6:H45)&lt;=$L$10,1,IF(SUM($H$6:H45)&lt;=$L$10*2,2,IF(SUM($H$6:H45)&lt;=$L$10*3,3,IF(SUM($H$6:H45)&lt;=$L$10*4,4,IF(SUM($H$6:H45)&lt;=$L$10*5,5,IF(SUM($H$6:H45)&lt;=$L$10*6,6,IF(SUM($H$6:H45)&lt;=$L$10*7,7,IF(SUM($H$6:H45)&lt;=$L$10*8,8,IF(SUM($H$6:H45)&lt;=$L$10*9,9,IF(SUM($H$6:H45)&lt;=$L$10*10,10,IF(SUM($H$6:H45)&lt;=$L$10*11,11,IF(SUM($H$6:H45)&lt;=$L$10*12,12,IF(SUM($H$6:H45)&lt;=$L$10*13,13,IF(SUM($H$6:H45)&lt;=$L$10*14,14,IF(SUM($H$6:H45)&lt;=$L$10*15,15,IF(SUM($H$6:H45)&lt;=$L$10*16,16,IF(SUM($H$6:H45)&lt;=$L$10*17,17,IF(SUM($H$6:H45)&lt;=$L$10*18,18,IF(SUM($H$6:H45)&lt;=$L$10*19,19,IF(SUM($H$6:H45)&lt;=$L$10*20,20,""))))))))))))))))))))</f>
        <v>10</v>
      </c>
      <c r="J45" s="5" t="str">
        <f ca="1">VLOOKUP(G45,$E$6:$F$205,2,0)</f>
        <v/>
      </c>
      <c r="O45" s="18" t="str">
        <f t="shared" ca="1" si="4"/>
        <v/>
      </c>
      <c r="P45" s="22" t="str">
        <f t="shared" ca="1" si="5"/>
        <v/>
      </c>
    </row>
    <row r="46" spans="2:16" x14ac:dyDescent="0.25">
      <c r="B46" s="6">
        <v>41</v>
      </c>
      <c r="C46" s="15"/>
      <c r="D46" s="5" t="str">
        <f t="shared" ca="1" si="0"/>
        <v/>
      </c>
      <c r="E46" s="5" t="str">
        <f t="shared" ca="1" si="1"/>
        <v/>
      </c>
      <c r="F46" s="5" t="str">
        <f t="shared" si="2"/>
        <v/>
      </c>
      <c r="G46" s="5" t="str">
        <f t="shared" ca="1" si="3"/>
        <v/>
      </c>
      <c r="H46" s="5">
        <v>1</v>
      </c>
      <c r="I46" s="7">
        <f>IF(SUM($H$6:H46)&lt;=$L$10,1,IF(SUM($H$6:H46)&lt;=$L$10*2,2,IF(SUM($H$6:H46)&lt;=$L$10*3,3,IF(SUM($H$6:H46)&lt;=$L$10*4,4,IF(SUM($H$6:H46)&lt;=$L$10*5,5,IF(SUM($H$6:H46)&lt;=$L$10*6,6,IF(SUM($H$6:H46)&lt;=$L$10*7,7,IF(SUM($H$6:H46)&lt;=$L$10*8,8,IF(SUM($H$6:H46)&lt;=$L$10*9,9,IF(SUM($H$6:H46)&lt;=$L$10*10,10,IF(SUM($H$6:H46)&lt;=$L$10*11,11,IF(SUM($H$6:H46)&lt;=$L$10*12,12,IF(SUM($H$6:H46)&lt;=$L$10*13,13,IF(SUM($H$6:H46)&lt;=$L$10*14,14,IF(SUM($H$6:H46)&lt;=$L$10*15,15,IF(SUM($H$6:H46)&lt;=$L$10*16,16,IF(SUM($H$6:H46)&lt;=$L$10*17,17,IF(SUM($H$6:H46)&lt;=$L$10*18,18,IF(SUM($H$6:H46)&lt;=$L$10*19,19,IF(SUM($H$6:H46)&lt;=$L$10*20,20,""))))))))))))))))))))</f>
        <v>11</v>
      </c>
      <c r="J46" s="5" t="str">
        <f ca="1">VLOOKUP(G46,$E$6:$F$205,2,0)</f>
        <v/>
      </c>
      <c r="O46" s="18" t="str">
        <f t="shared" ca="1" si="4"/>
        <v/>
      </c>
      <c r="P46" s="22" t="str">
        <f t="shared" ca="1" si="5"/>
        <v/>
      </c>
    </row>
    <row r="47" spans="2:16" x14ac:dyDescent="0.25">
      <c r="B47" s="6">
        <v>42</v>
      </c>
      <c r="C47" s="15"/>
      <c r="D47" s="5" t="str">
        <f t="shared" ca="1" si="0"/>
        <v/>
      </c>
      <c r="E47" s="5" t="str">
        <f t="shared" ca="1" si="1"/>
        <v/>
      </c>
      <c r="F47" s="5" t="str">
        <f t="shared" si="2"/>
        <v/>
      </c>
      <c r="G47" s="5" t="str">
        <f t="shared" ca="1" si="3"/>
        <v/>
      </c>
      <c r="H47" s="5">
        <v>1</v>
      </c>
      <c r="I47" s="7">
        <f>IF(SUM($H$6:H47)&lt;=$L$10,1,IF(SUM($H$6:H47)&lt;=$L$10*2,2,IF(SUM($H$6:H47)&lt;=$L$10*3,3,IF(SUM($H$6:H47)&lt;=$L$10*4,4,IF(SUM($H$6:H47)&lt;=$L$10*5,5,IF(SUM($H$6:H47)&lt;=$L$10*6,6,IF(SUM($H$6:H47)&lt;=$L$10*7,7,IF(SUM($H$6:H47)&lt;=$L$10*8,8,IF(SUM($H$6:H47)&lt;=$L$10*9,9,IF(SUM($H$6:H47)&lt;=$L$10*10,10,IF(SUM($H$6:H47)&lt;=$L$10*11,11,IF(SUM($H$6:H47)&lt;=$L$10*12,12,IF(SUM($H$6:H47)&lt;=$L$10*13,13,IF(SUM($H$6:H47)&lt;=$L$10*14,14,IF(SUM($H$6:H47)&lt;=$L$10*15,15,IF(SUM($H$6:H47)&lt;=$L$10*16,16,IF(SUM($H$6:H47)&lt;=$L$10*17,17,IF(SUM($H$6:H47)&lt;=$L$10*18,18,IF(SUM($H$6:H47)&lt;=$L$10*19,19,IF(SUM($H$6:H47)&lt;=$L$10*20,20,""))))))))))))))))))))</f>
        <v>11</v>
      </c>
      <c r="J47" s="5" t="str">
        <f ca="1">VLOOKUP(G47,$E$6:$F$205,2,0)</f>
        <v/>
      </c>
      <c r="O47" s="18" t="str">
        <f t="shared" ca="1" si="4"/>
        <v/>
      </c>
      <c r="P47" s="22" t="str">
        <f t="shared" ca="1" si="5"/>
        <v/>
      </c>
    </row>
    <row r="48" spans="2:16" x14ac:dyDescent="0.25">
      <c r="B48" s="6">
        <v>43</v>
      </c>
      <c r="C48" s="15"/>
      <c r="D48" s="5" t="str">
        <f t="shared" ca="1" si="0"/>
        <v/>
      </c>
      <c r="E48" s="5" t="str">
        <f t="shared" ca="1" si="1"/>
        <v/>
      </c>
      <c r="F48" s="5" t="str">
        <f t="shared" si="2"/>
        <v/>
      </c>
      <c r="G48" s="5" t="str">
        <f t="shared" ca="1" si="3"/>
        <v/>
      </c>
      <c r="H48" s="5">
        <v>1</v>
      </c>
      <c r="I48" s="7">
        <f>IF(SUM($H$6:H48)&lt;=$L$10,1,IF(SUM($H$6:H48)&lt;=$L$10*2,2,IF(SUM($H$6:H48)&lt;=$L$10*3,3,IF(SUM($H$6:H48)&lt;=$L$10*4,4,IF(SUM($H$6:H48)&lt;=$L$10*5,5,IF(SUM($H$6:H48)&lt;=$L$10*6,6,IF(SUM($H$6:H48)&lt;=$L$10*7,7,IF(SUM($H$6:H48)&lt;=$L$10*8,8,IF(SUM($H$6:H48)&lt;=$L$10*9,9,IF(SUM($H$6:H48)&lt;=$L$10*10,10,IF(SUM($H$6:H48)&lt;=$L$10*11,11,IF(SUM($H$6:H48)&lt;=$L$10*12,12,IF(SUM($H$6:H48)&lt;=$L$10*13,13,IF(SUM($H$6:H48)&lt;=$L$10*14,14,IF(SUM($H$6:H48)&lt;=$L$10*15,15,IF(SUM($H$6:H48)&lt;=$L$10*16,16,IF(SUM($H$6:H48)&lt;=$L$10*17,17,IF(SUM($H$6:H48)&lt;=$L$10*18,18,IF(SUM($H$6:H48)&lt;=$L$10*19,19,IF(SUM($H$6:H48)&lt;=$L$10*20,20,""))))))))))))))))))))</f>
        <v>11</v>
      </c>
      <c r="J48" s="5" t="str">
        <f ca="1">VLOOKUP(G48,$E$6:$F$205,2,0)</f>
        <v/>
      </c>
      <c r="O48" s="18" t="str">
        <f t="shared" ca="1" si="4"/>
        <v/>
      </c>
      <c r="P48" s="22" t="str">
        <f t="shared" ca="1" si="5"/>
        <v/>
      </c>
    </row>
    <row r="49" spans="2:16" x14ac:dyDescent="0.25">
      <c r="B49" s="6">
        <v>44</v>
      </c>
      <c r="C49" s="15"/>
      <c r="D49" s="5" t="str">
        <f t="shared" ca="1" si="0"/>
        <v/>
      </c>
      <c r="E49" s="5" t="str">
        <f t="shared" ca="1" si="1"/>
        <v/>
      </c>
      <c r="F49" s="5" t="str">
        <f t="shared" si="2"/>
        <v/>
      </c>
      <c r="G49" s="5" t="str">
        <f t="shared" ca="1" si="3"/>
        <v/>
      </c>
      <c r="H49" s="5">
        <v>1</v>
      </c>
      <c r="I49" s="7">
        <f>IF(SUM($H$6:H49)&lt;=$L$10,1,IF(SUM($H$6:H49)&lt;=$L$10*2,2,IF(SUM($H$6:H49)&lt;=$L$10*3,3,IF(SUM($H$6:H49)&lt;=$L$10*4,4,IF(SUM($H$6:H49)&lt;=$L$10*5,5,IF(SUM($H$6:H49)&lt;=$L$10*6,6,IF(SUM($H$6:H49)&lt;=$L$10*7,7,IF(SUM($H$6:H49)&lt;=$L$10*8,8,IF(SUM($H$6:H49)&lt;=$L$10*9,9,IF(SUM($H$6:H49)&lt;=$L$10*10,10,IF(SUM($H$6:H49)&lt;=$L$10*11,11,IF(SUM($H$6:H49)&lt;=$L$10*12,12,IF(SUM($H$6:H49)&lt;=$L$10*13,13,IF(SUM($H$6:H49)&lt;=$L$10*14,14,IF(SUM($H$6:H49)&lt;=$L$10*15,15,IF(SUM($H$6:H49)&lt;=$L$10*16,16,IF(SUM($H$6:H49)&lt;=$L$10*17,17,IF(SUM($H$6:H49)&lt;=$L$10*18,18,IF(SUM($H$6:H49)&lt;=$L$10*19,19,IF(SUM($H$6:H49)&lt;=$L$10*20,20,""))))))))))))))))))))</f>
        <v>11</v>
      </c>
      <c r="J49" s="5" t="str">
        <f ca="1">VLOOKUP(G49,$E$6:$F$205,2,0)</f>
        <v/>
      </c>
      <c r="O49" s="18" t="str">
        <f t="shared" ca="1" si="4"/>
        <v/>
      </c>
      <c r="P49" s="22" t="str">
        <f t="shared" ca="1" si="5"/>
        <v/>
      </c>
    </row>
    <row r="50" spans="2:16" x14ac:dyDescent="0.25">
      <c r="B50" s="6">
        <v>45</v>
      </c>
      <c r="C50" s="15"/>
      <c r="D50" s="5" t="str">
        <f t="shared" ca="1" si="0"/>
        <v/>
      </c>
      <c r="E50" s="5" t="str">
        <f t="shared" ca="1" si="1"/>
        <v/>
      </c>
      <c r="F50" s="5" t="str">
        <f t="shared" si="2"/>
        <v/>
      </c>
      <c r="G50" s="5" t="str">
        <f t="shared" ca="1" si="3"/>
        <v/>
      </c>
      <c r="H50" s="5">
        <v>1</v>
      </c>
      <c r="I50" s="7">
        <f>IF(SUM($H$6:H50)&lt;=$L$10,1,IF(SUM($H$6:H50)&lt;=$L$10*2,2,IF(SUM($H$6:H50)&lt;=$L$10*3,3,IF(SUM($H$6:H50)&lt;=$L$10*4,4,IF(SUM($H$6:H50)&lt;=$L$10*5,5,IF(SUM($H$6:H50)&lt;=$L$10*6,6,IF(SUM($H$6:H50)&lt;=$L$10*7,7,IF(SUM($H$6:H50)&lt;=$L$10*8,8,IF(SUM($H$6:H50)&lt;=$L$10*9,9,IF(SUM($H$6:H50)&lt;=$L$10*10,10,IF(SUM($H$6:H50)&lt;=$L$10*11,11,IF(SUM($H$6:H50)&lt;=$L$10*12,12,IF(SUM($H$6:H50)&lt;=$L$10*13,13,IF(SUM($H$6:H50)&lt;=$L$10*14,14,IF(SUM($H$6:H50)&lt;=$L$10*15,15,IF(SUM($H$6:H50)&lt;=$L$10*16,16,IF(SUM($H$6:H50)&lt;=$L$10*17,17,IF(SUM($H$6:H50)&lt;=$L$10*18,18,IF(SUM($H$6:H50)&lt;=$L$10*19,19,IF(SUM($H$6:H50)&lt;=$L$10*20,20,""))))))))))))))))))))</f>
        <v>12</v>
      </c>
      <c r="J50" s="5" t="str">
        <f ca="1">VLOOKUP(G50,$E$6:$F$205,2,0)</f>
        <v/>
      </c>
      <c r="O50" s="18" t="str">
        <f t="shared" ca="1" si="4"/>
        <v/>
      </c>
      <c r="P50" s="22" t="str">
        <f t="shared" ca="1" si="5"/>
        <v/>
      </c>
    </row>
    <row r="51" spans="2:16" x14ac:dyDescent="0.25">
      <c r="B51" s="6">
        <v>46</v>
      </c>
      <c r="C51" s="15"/>
      <c r="D51" s="5" t="str">
        <f t="shared" ca="1" si="0"/>
        <v/>
      </c>
      <c r="E51" s="5" t="str">
        <f t="shared" ca="1" si="1"/>
        <v/>
      </c>
      <c r="F51" s="5" t="str">
        <f t="shared" si="2"/>
        <v/>
      </c>
      <c r="G51" s="5" t="str">
        <f t="shared" ca="1" si="3"/>
        <v/>
      </c>
      <c r="H51" s="5">
        <v>1</v>
      </c>
      <c r="I51" s="7">
        <f>IF(SUM($H$6:H51)&lt;=$L$10,1,IF(SUM($H$6:H51)&lt;=$L$10*2,2,IF(SUM($H$6:H51)&lt;=$L$10*3,3,IF(SUM($H$6:H51)&lt;=$L$10*4,4,IF(SUM($H$6:H51)&lt;=$L$10*5,5,IF(SUM($H$6:H51)&lt;=$L$10*6,6,IF(SUM($H$6:H51)&lt;=$L$10*7,7,IF(SUM($H$6:H51)&lt;=$L$10*8,8,IF(SUM($H$6:H51)&lt;=$L$10*9,9,IF(SUM($H$6:H51)&lt;=$L$10*10,10,IF(SUM($H$6:H51)&lt;=$L$10*11,11,IF(SUM($H$6:H51)&lt;=$L$10*12,12,IF(SUM($H$6:H51)&lt;=$L$10*13,13,IF(SUM($H$6:H51)&lt;=$L$10*14,14,IF(SUM($H$6:H51)&lt;=$L$10*15,15,IF(SUM($H$6:H51)&lt;=$L$10*16,16,IF(SUM($H$6:H51)&lt;=$L$10*17,17,IF(SUM($H$6:H51)&lt;=$L$10*18,18,IF(SUM($H$6:H51)&lt;=$L$10*19,19,IF(SUM($H$6:H51)&lt;=$L$10*20,20,""))))))))))))))))))))</f>
        <v>12</v>
      </c>
      <c r="J51" s="5" t="str">
        <f ca="1">VLOOKUP(G51,$E$6:$F$205,2,0)</f>
        <v/>
      </c>
      <c r="O51" s="18" t="str">
        <f t="shared" ca="1" si="4"/>
        <v/>
      </c>
      <c r="P51" s="22" t="str">
        <f t="shared" ca="1" si="5"/>
        <v/>
      </c>
    </row>
    <row r="52" spans="2:16" x14ac:dyDescent="0.25">
      <c r="B52" s="6">
        <v>47</v>
      </c>
      <c r="C52" s="15"/>
      <c r="D52" s="5" t="str">
        <f t="shared" ca="1" si="0"/>
        <v/>
      </c>
      <c r="E52" s="5" t="str">
        <f t="shared" ca="1" si="1"/>
        <v/>
      </c>
      <c r="F52" s="5" t="str">
        <f t="shared" si="2"/>
        <v/>
      </c>
      <c r="G52" s="5" t="str">
        <f t="shared" ca="1" si="3"/>
        <v/>
      </c>
      <c r="H52" s="5">
        <v>1</v>
      </c>
      <c r="I52" s="7">
        <f>IF(SUM($H$6:H52)&lt;=$L$10,1,IF(SUM($H$6:H52)&lt;=$L$10*2,2,IF(SUM($H$6:H52)&lt;=$L$10*3,3,IF(SUM($H$6:H52)&lt;=$L$10*4,4,IF(SUM($H$6:H52)&lt;=$L$10*5,5,IF(SUM($H$6:H52)&lt;=$L$10*6,6,IF(SUM($H$6:H52)&lt;=$L$10*7,7,IF(SUM($H$6:H52)&lt;=$L$10*8,8,IF(SUM($H$6:H52)&lt;=$L$10*9,9,IF(SUM($H$6:H52)&lt;=$L$10*10,10,IF(SUM($H$6:H52)&lt;=$L$10*11,11,IF(SUM($H$6:H52)&lt;=$L$10*12,12,IF(SUM($H$6:H52)&lt;=$L$10*13,13,IF(SUM($H$6:H52)&lt;=$L$10*14,14,IF(SUM($H$6:H52)&lt;=$L$10*15,15,IF(SUM($H$6:H52)&lt;=$L$10*16,16,IF(SUM($H$6:H52)&lt;=$L$10*17,17,IF(SUM($H$6:H52)&lt;=$L$10*18,18,IF(SUM($H$6:H52)&lt;=$L$10*19,19,IF(SUM($H$6:H52)&lt;=$L$10*20,20,""))))))))))))))))))))</f>
        <v>12</v>
      </c>
      <c r="J52" s="5" t="str">
        <f ca="1">VLOOKUP(G52,$E$6:$F$205,2,0)</f>
        <v/>
      </c>
      <c r="O52" s="18" t="str">
        <f t="shared" ca="1" si="4"/>
        <v/>
      </c>
      <c r="P52" s="22" t="str">
        <f t="shared" ca="1" si="5"/>
        <v/>
      </c>
    </row>
    <row r="53" spans="2:16" x14ac:dyDescent="0.25">
      <c r="B53" s="6">
        <v>48</v>
      </c>
      <c r="C53" s="15"/>
      <c r="D53" s="5" t="str">
        <f t="shared" ca="1" si="0"/>
        <v/>
      </c>
      <c r="E53" s="5" t="str">
        <f t="shared" ca="1" si="1"/>
        <v/>
      </c>
      <c r="F53" s="5" t="str">
        <f t="shared" si="2"/>
        <v/>
      </c>
      <c r="G53" s="5" t="str">
        <f t="shared" ca="1" si="3"/>
        <v/>
      </c>
      <c r="H53" s="5">
        <v>1</v>
      </c>
      <c r="I53" s="7">
        <f>IF(SUM($H$6:H53)&lt;=$L$10,1,IF(SUM($H$6:H53)&lt;=$L$10*2,2,IF(SUM($H$6:H53)&lt;=$L$10*3,3,IF(SUM($H$6:H53)&lt;=$L$10*4,4,IF(SUM($H$6:H53)&lt;=$L$10*5,5,IF(SUM($H$6:H53)&lt;=$L$10*6,6,IF(SUM($H$6:H53)&lt;=$L$10*7,7,IF(SUM($H$6:H53)&lt;=$L$10*8,8,IF(SUM($H$6:H53)&lt;=$L$10*9,9,IF(SUM($H$6:H53)&lt;=$L$10*10,10,IF(SUM($H$6:H53)&lt;=$L$10*11,11,IF(SUM($H$6:H53)&lt;=$L$10*12,12,IF(SUM($H$6:H53)&lt;=$L$10*13,13,IF(SUM($H$6:H53)&lt;=$L$10*14,14,IF(SUM($H$6:H53)&lt;=$L$10*15,15,IF(SUM($H$6:H53)&lt;=$L$10*16,16,IF(SUM($H$6:H53)&lt;=$L$10*17,17,IF(SUM($H$6:H53)&lt;=$L$10*18,18,IF(SUM($H$6:H53)&lt;=$L$10*19,19,IF(SUM($H$6:H53)&lt;=$L$10*20,20,""))))))))))))))))))))</f>
        <v>12</v>
      </c>
      <c r="J53" s="5" t="str">
        <f ca="1">VLOOKUP(G53,$E$6:$F$205,2,0)</f>
        <v/>
      </c>
      <c r="O53" s="18" t="str">
        <f t="shared" ca="1" si="4"/>
        <v/>
      </c>
      <c r="P53" s="22" t="str">
        <f t="shared" ca="1" si="5"/>
        <v/>
      </c>
    </row>
    <row r="54" spans="2:16" x14ac:dyDescent="0.25">
      <c r="B54" s="6">
        <v>49</v>
      </c>
      <c r="C54" s="15"/>
      <c r="D54" s="5" t="str">
        <f t="shared" ca="1" si="0"/>
        <v/>
      </c>
      <c r="E54" s="5" t="str">
        <f t="shared" ca="1" si="1"/>
        <v/>
      </c>
      <c r="F54" s="5" t="str">
        <f t="shared" si="2"/>
        <v/>
      </c>
      <c r="G54" s="5" t="str">
        <f t="shared" ca="1" si="3"/>
        <v/>
      </c>
      <c r="H54" s="5">
        <v>1</v>
      </c>
      <c r="I54" s="7">
        <f>IF(SUM($H$6:H54)&lt;=$L$10,1,IF(SUM($H$6:H54)&lt;=$L$10*2,2,IF(SUM($H$6:H54)&lt;=$L$10*3,3,IF(SUM($H$6:H54)&lt;=$L$10*4,4,IF(SUM($H$6:H54)&lt;=$L$10*5,5,IF(SUM($H$6:H54)&lt;=$L$10*6,6,IF(SUM($H$6:H54)&lt;=$L$10*7,7,IF(SUM($H$6:H54)&lt;=$L$10*8,8,IF(SUM($H$6:H54)&lt;=$L$10*9,9,IF(SUM($H$6:H54)&lt;=$L$10*10,10,IF(SUM($H$6:H54)&lt;=$L$10*11,11,IF(SUM($H$6:H54)&lt;=$L$10*12,12,IF(SUM($H$6:H54)&lt;=$L$10*13,13,IF(SUM($H$6:H54)&lt;=$L$10*14,14,IF(SUM($H$6:H54)&lt;=$L$10*15,15,IF(SUM($H$6:H54)&lt;=$L$10*16,16,IF(SUM($H$6:H54)&lt;=$L$10*17,17,IF(SUM($H$6:H54)&lt;=$L$10*18,18,IF(SUM($H$6:H54)&lt;=$L$10*19,19,IF(SUM($H$6:H54)&lt;=$L$10*20,20,""))))))))))))))))))))</f>
        <v>13</v>
      </c>
      <c r="J54" s="5" t="str">
        <f ca="1">VLOOKUP(G54,$E$6:$F$205,2,0)</f>
        <v/>
      </c>
      <c r="O54" s="18" t="str">
        <f t="shared" ca="1" si="4"/>
        <v/>
      </c>
      <c r="P54" s="22" t="str">
        <f t="shared" ca="1" si="5"/>
        <v/>
      </c>
    </row>
    <row r="55" spans="2:16" x14ac:dyDescent="0.25">
      <c r="B55" s="6">
        <v>50</v>
      </c>
      <c r="C55" s="15"/>
      <c r="D55" s="5" t="str">
        <f t="shared" ca="1" si="0"/>
        <v/>
      </c>
      <c r="E55" s="5" t="str">
        <f t="shared" ca="1" si="1"/>
        <v/>
      </c>
      <c r="F55" s="5" t="str">
        <f t="shared" si="2"/>
        <v/>
      </c>
      <c r="G55" s="5" t="str">
        <f t="shared" ca="1" si="3"/>
        <v/>
      </c>
      <c r="H55" s="5">
        <v>1</v>
      </c>
      <c r="I55" s="7">
        <f>IF(SUM($H$6:H55)&lt;=$L$10,1,IF(SUM($H$6:H55)&lt;=$L$10*2,2,IF(SUM($H$6:H55)&lt;=$L$10*3,3,IF(SUM($H$6:H55)&lt;=$L$10*4,4,IF(SUM($H$6:H55)&lt;=$L$10*5,5,IF(SUM($H$6:H55)&lt;=$L$10*6,6,IF(SUM($H$6:H55)&lt;=$L$10*7,7,IF(SUM($H$6:H55)&lt;=$L$10*8,8,IF(SUM($H$6:H55)&lt;=$L$10*9,9,IF(SUM($H$6:H55)&lt;=$L$10*10,10,IF(SUM($H$6:H55)&lt;=$L$10*11,11,IF(SUM($H$6:H55)&lt;=$L$10*12,12,IF(SUM($H$6:H55)&lt;=$L$10*13,13,IF(SUM($H$6:H55)&lt;=$L$10*14,14,IF(SUM($H$6:H55)&lt;=$L$10*15,15,IF(SUM($H$6:H55)&lt;=$L$10*16,16,IF(SUM($H$6:H55)&lt;=$L$10*17,17,IF(SUM($H$6:H55)&lt;=$L$10*18,18,IF(SUM($H$6:H55)&lt;=$L$10*19,19,IF(SUM($H$6:H55)&lt;=$L$10*20,20,""))))))))))))))))))))</f>
        <v>13</v>
      </c>
      <c r="J55" s="5" t="str">
        <f ca="1">VLOOKUP(G55,$E$6:$F$205,2,0)</f>
        <v/>
      </c>
      <c r="O55" s="18" t="str">
        <f t="shared" ca="1" si="4"/>
        <v/>
      </c>
      <c r="P55" s="22" t="str">
        <f t="shared" ca="1" si="5"/>
        <v/>
      </c>
    </row>
    <row r="56" spans="2:16" x14ac:dyDescent="0.25">
      <c r="B56" s="6">
        <v>51</v>
      </c>
      <c r="C56" s="15"/>
      <c r="D56" s="5" t="str">
        <f t="shared" ca="1" si="0"/>
        <v/>
      </c>
      <c r="E56" s="5" t="str">
        <f t="shared" ca="1" si="1"/>
        <v/>
      </c>
      <c r="F56" s="5" t="str">
        <f t="shared" si="2"/>
        <v/>
      </c>
      <c r="G56" s="5" t="str">
        <f t="shared" ca="1" si="3"/>
        <v/>
      </c>
      <c r="H56" s="5">
        <v>1</v>
      </c>
      <c r="I56" s="7">
        <f>IF(SUM($H$6:H56)&lt;=$L$10,1,IF(SUM($H$6:H56)&lt;=$L$10*2,2,IF(SUM($H$6:H56)&lt;=$L$10*3,3,IF(SUM($H$6:H56)&lt;=$L$10*4,4,IF(SUM($H$6:H56)&lt;=$L$10*5,5,IF(SUM($H$6:H56)&lt;=$L$10*6,6,IF(SUM($H$6:H56)&lt;=$L$10*7,7,IF(SUM($H$6:H56)&lt;=$L$10*8,8,IF(SUM($H$6:H56)&lt;=$L$10*9,9,IF(SUM($H$6:H56)&lt;=$L$10*10,10,IF(SUM($H$6:H56)&lt;=$L$10*11,11,IF(SUM($H$6:H56)&lt;=$L$10*12,12,IF(SUM($H$6:H56)&lt;=$L$10*13,13,IF(SUM($H$6:H56)&lt;=$L$10*14,14,IF(SUM($H$6:H56)&lt;=$L$10*15,15,IF(SUM($H$6:H56)&lt;=$L$10*16,16,IF(SUM($H$6:H56)&lt;=$L$10*17,17,IF(SUM($H$6:H56)&lt;=$L$10*18,18,IF(SUM($H$6:H56)&lt;=$L$10*19,19,IF(SUM($H$6:H56)&lt;=$L$10*20,20,""))))))))))))))))))))</f>
        <v>13</v>
      </c>
      <c r="J56" s="5" t="str">
        <f ca="1">VLOOKUP(G56,$E$6:$F$205,2,0)</f>
        <v/>
      </c>
      <c r="O56" s="18" t="str">
        <f t="shared" ca="1" si="4"/>
        <v/>
      </c>
      <c r="P56" s="22" t="str">
        <f t="shared" ca="1" si="5"/>
        <v/>
      </c>
    </row>
    <row r="57" spans="2:16" x14ac:dyDescent="0.25">
      <c r="B57" s="6">
        <v>52</v>
      </c>
      <c r="C57" s="15"/>
      <c r="D57" s="5" t="str">
        <f t="shared" ca="1" si="0"/>
        <v/>
      </c>
      <c r="E57" s="5" t="str">
        <f t="shared" ca="1" si="1"/>
        <v/>
      </c>
      <c r="F57" s="5" t="str">
        <f t="shared" si="2"/>
        <v/>
      </c>
      <c r="G57" s="5" t="str">
        <f t="shared" ca="1" si="3"/>
        <v/>
      </c>
      <c r="H57" s="5">
        <v>1</v>
      </c>
      <c r="I57" s="7">
        <f>IF(SUM($H$6:H57)&lt;=$L$10,1,IF(SUM($H$6:H57)&lt;=$L$10*2,2,IF(SUM($H$6:H57)&lt;=$L$10*3,3,IF(SUM($H$6:H57)&lt;=$L$10*4,4,IF(SUM($H$6:H57)&lt;=$L$10*5,5,IF(SUM($H$6:H57)&lt;=$L$10*6,6,IF(SUM($H$6:H57)&lt;=$L$10*7,7,IF(SUM($H$6:H57)&lt;=$L$10*8,8,IF(SUM($H$6:H57)&lt;=$L$10*9,9,IF(SUM($H$6:H57)&lt;=$L$10*10,10,IF(SUM($H$6:H57)&lt;=$L$10*11,11,IF(SUM($H$6:H57)&lt;=$L$10*12,12,IF(SUM($H$6:H57)&lt;=$L$10*13,13,IF(SUM($H$6:H57)&lt;=$L$10*14,14,IF(SUM($H$6:H57)&lt;=$L$10*15,15,IF(SUM($H$6:H57)&lt;=$L$10*16,16,IF(SUM($H$6:H57)&lt;=$L$10*17,17,IF(SUM($H$6:H57)&lt;=$L$10*18,18,IF(SUM($H$6:H57)&lt;=$L$10*19,19,IF(SUM($H$6:H57)&lt;=$L$10*20,20,""))))))))))))))))))))</f>
        <v>13</v>
      </c>
      <c r="J57" s="5" t="str">
        <f ca="1">VLOOKUP(G57,$E$6:$F$205,2,0)</f>
        <v/>
      </c>
      <c r="O57" s="18" t="str">
        <f t="shared" ca="1" si="4"/>
        <v/>
      </c>
      <c r="P57" s="22" t="str">
        <f t="shared" ca="1" si="5"/>
        <v/>
      </c>
    </row>
    <row r="58" spans="2:16" x14ac:dyDescent="0.25">
      <c r="B58" s="6">
        <v>53</v>
      </c>
      <c r="C58" s="15"/>
      <c r="D58" s="5" t="str">
        <f t="shared" ca="1" si="0"/>
        <v/>
      </c>
      <c r="E58" s="5" t="str">
        <f t="shared" ca="1" si="1"/>
        <v/>
      </c>
      <c r="F58" s="5" t="str">
        <f t="shared" si="2"/>
        <v/>
      </c>
      <c r="G58" s="5" t="str">
        <f t="shared" ca="1" si="3"/>
        <v/>
      </c>
      <c r="H58" s="5">
        <v>1</v>
      </c>
      <c r="I58" s="7">
        <f>IF(SUM($H$6:H58)&lt;=$L$10,1,IF(SUM($H$6:H58)&lt;=$L$10*2,2,IF(SUM($H$6:H58)&lt;=$L$10*3,3,IF(SUM($H$6:H58)&lt;=$L$10*4,4,IF(SUM($H$6:H58)&lt;=$L$10*5,5,IF(SUM($H$6:H58)&lt;=$L$10*6,6,IF(SUM($H$6:H58)&lt;=$L$10*7,7,IF(SUM($H$6:H58)&lt;=$L$10*8,8,IF(SUM($H$6:H58)&lt;=$L$10*9,9,IF(SUM($H$6:H58)&lt;=$L$10*10,10,IF(SUM($H$6:H58)&lt;=$L$10*11,11,IF(SUM($H$6:H58)&lt;=$L$10*12,12,IF(SUM($H$6:H58)&lt;=$L$10*13,13,IF(SUM($H$6:H58)&lt;=$L$10*14,14,IF(SUM($H$6:H58)&lt;=$L$10*15,15,IF(SUM($H$6:H58)&lt;=$L$10*16,16,IF(SUM($H$6:H58)&lt;=$L$10*17,17,IF(SUM($H$6:H58)&lt;=$L$10*18,18,IF(SUM($H$6:H58)&lt;=$L$10*19,19,IF(SUM($H$6:H58)&lt;=$L$10*20,20,""))))))))))))))))))))</f>
        <v>14</v>
      </c>
      <c r="J58" s="5" t="str">
        <f ca="1">VLOOKUP(G58,$E$6:$F$205,2,0)</f>
        <v/>
      </c>
      <c r="O58" s="18" t="str">
        <f t="shared" ca="1" si="4"/>
        <v/>
      </c>
      <c r="P58" s="22" t="str">
        <f t="shared" ca="1" si="5"/>
        <v/>
      </c>
    </row>
    <row r="59" spans="2:16" x14ac:dyDescent="0.25">
      <c r="B59" s="6">
        <v>54</v>
      </c>
      <c r="C59" s="15"/>
      <c r="D59" s="5" t="str">
        <f t="shared" ca="1" si="0"/>
        <v/>
      </c>
      <c r="E59" s="5" t="str">
        <f t="shared" ca="1" si="1"/>
        <v/>
      </c>
      <c r="F59" s="5" t="str">
        <f t="shared" si="2"/>
        <v/>
      </c>
      <c r="G59" s="5" t="str">
        <f t="shared" ca="1" si="3"/>
        <v/>
      </c>
      <c r="H59" s="5">
        <v>1</v>
      </c>
      <c r="I59" s="7">
        <f>IF(SUM($H$6:H59)&lt;=$L$10,1,IF(SUM($H$6:H59)&lt;=$L$10*2,2,IF(SUM($H$6:H59)&lt;=$L$10*3,3,IF(SUM($H$6:H59)&lt;=$L$10*4,4,IF(SUM($H$6:H59)&lt;=$L$10*5,5,IF(SUM($H$6:H59)&lt;=$L$10*6,6,IF(SUM($H$6:H59)&lt;=$L$10*7,7,IF(SUM($H$6:H59)&lt;=$L$10*8,8,IF(SUM($H$6:H59)&lt;=$L$10*9,9,IF(SUM($H$6:H59)&lt;=$L$10*10,10,IF(SUM($H$6:H59)&lt;=$L$10*11,11,IF(SUM($H$6:H59)&lt;=$L$10*12,12,IF(SUM($H$6:H59)&lt;=$L$10*13,13,IF(SUM($H$6:H59)&lt;=$L$10*14,14,IF(SUM($H$6:H59)&lt;=$L$10*15,15,IF(SUM($H$6:H59)&lt;=$L$10*16,16,IF(SUM($H$6:H59)&lt;=$L$10*17,17,IF(SUM($H$6:H59)&lt;=$L$10*18,18,IF(SUM($H$6:H59)&lt;=$L$10*19,19,IF(SUM($H$6:H59)&lt;=$L$10*20,20,""))))))))))))))))))))</f>
        <v>14</v>
      </c>
      <c r="J59" s="5" t="str">
        <f ca="1">VLOOKUP(G59,$E$6:$F$205,2,0)</f>
        <v/>
      </c>
      <c r="O59" s="18" t="str">
        <f t="shared" ca="1" si="4"/>
        <v/>
      </c>
      <c r="P59" s="22" t="str">
        <f t="shared" ca="1" si="5"/>
        <v/>
      </c>
    </row>
    <row r="60" spans="2:16" x14ac:dyDescent="0.25">
      <c r="B60" s="6">
        <v>55</v>
      </c>
      <c r="C60" s="15"/>
      <c r="D60" s="5" t="str">
        <f t="shared" ca="1" si="0"/>
        <v/>
      </c>
      <c r="E60" s="5" t="str">
        <f t="shared" ca="1" si="1"/>
        <v/>
      </c>
      <c r="F60" s="5" t="str">
        <f t="shared" si="2"/>
        <v/>
      </c>
      <c r="G60" s="5" t="str">
        <f t="shared" ca="1" si="3"/>
        <v/>
      </c>
      <c r="H60" s="5">
        <v>1</v>
      </c>
      <c r="I60" s="7">
        <f>IF(SUM($H$6:H60)&lt;=$L$10,1,IF(SUM($H$6:H60)&lt;=$L$10*2,2,IF(SUM($H$6:H60)&lt;=$L$10*3,3,IF(SUM($H$6:H60)&lt;=$L$10*4,4,IF(SUM($H$6:H60)&lt;=$L$10*5,5,IF(SUM($H$6:H60)&lt;=$L$10*6,6,IF(SUM($H$6:H60)&lt;=$L$10*7,7,IF(SUM($H$6:H60)&lt;=$L$10*8,8,IF(SUM($H$6:H60)&lt;=$L$10*9,9,IF(SUM($H$6:H60)&lt;=$L$10*10,10,IF(SUM($H$6:H60)&lt;=$L$10*11,11,IF(SUM($H$6:H60)&lt;=$L$10*12,12,IF(SUM($H$6:H60)&lt;=$L$10*13,13,IF(SUM($H$6:H60)&lt;=$L$10*14,14,IF(SUM($H$6:H60)&lt;=$L$10*15,15,IF(SUM($H$6:H60)&lt;=$L$10*16,16,IF(SUM($H$6:H60)&lt;=$L$10*17,17,IF(SUM($H$6:H60)&lt;=$L$10*18,18,IF(SUM($H$6:H60)&lt;=$L$10*19,19,IF(SUM($H$6:H60)&lt;=$L$10*20,20,""))))))))))))))))))))</f>
        <v>14</v>
      </c>
      <c r="J60" s="5" t="str">
        <f ca="1">VLOOKUP(G60,$E$6:$F$205,2,0)</f>
        <v/>
      </c>
      <c r="O60" s="18" t="str">
        <f t="shared" ca="1" si="4"/>
        <v/>
      </c>
      <c r="P60" s="22" t="str">
        <f t="shared" ca="1" si="5"/>
        <v/>
      </c>
    </row>
    <row r="61" spans="2:16" x14ac:dyDescent="0.25">
      <c r="B61" s="6">
        <v>56</v>
      </c>
      <c r="C61" s="15"/>
      <c r="D61" s="5" t="str">
        <f t="shared" ca="1" si="0"/>
        <v/>
      </c>
      <c r="E61" s="5" t="str">
        <f t="shared" ca="1" si="1"/>
        <v/>
      </c>
      <c r="F61" s="5" t="str">
        <f t="shared" si="2"/>
        <v/>
      </c>
      <c r="G61" s="5" t="str">
        <f t="shared" ca="1" si="3"/>
        <v/>
      </c>
      <c r="H61" s="5">
        <v>1</v>
      </c>
      <c r="I61" s="7">
        <f>IF(SUM($H$6:H61)&lt;=$L$10,1,IF(SUM($H$6:H61)&lt;=$L$10*2,2,IF(SUM($H$6:H61)&lt;=$L$10*3,3,IF(SUM($H$6:H61)&lt;=$L$10*4,4,IF(SUM($H$6:H61)&lt;=$L$10*5,5,IF(SUM($H$6:H61)&lt;=$L$10*6,6,IF(SUM($H$6:H61)&lt;=$L$10*7,7,IF(SUM($H$6:H61)&lt;=$L$10*8,8,IF(SUM($H$6:H61)&lt;=$L$10*9,9,IF(SUM($H$6:H61)&lt;=$L$10*10,10,IF(SUM($H$6:H61)&lt;=$L$10*11,11,IF(SUM($H$6:H61)&lt;=$L$10*12,12,IF(SUM($H$6:H61)&lt;=$L$10*13,13,IF(SUM($H$6:H61)&lt;=$L$10*14,14,IF(SUM($H$6:H61)&lt;=$L$10*15,15,IF(SUM($H$6:H61)&lt;=$L$10*16,16,IF(SUM($H$6:H61)&lt;=$L$10*17,17,IF(SUM($H$6:H61)&lt;=$L$10*18,18,IF(SUM($H$6:H61)&lt;=$L$10*19,19,IF(SUM($H$6:H61)&lt;=$L$10*20,20,""))))))))))))))))))))</f>
        <v>14</v>
      </c>
      <c r="J61" s="5" t="str">
        <f ca="1">VLOOKUP(G61,$E$6:$F$205,2,0)</f>
        <v/>
      </c>
      <c r="O61" s="18" t="str">
        <f t="shared" ca="1" si="4"/>
        <v/>
      </c>
      <c r="P61" s="22" t="str">
        <f t="shared" ca="1" si="5"/>
        <v/>
      </c>
    </row>
    <row r="62" spans="2:16" x14ac:dyDescent="0.25">
      <c r="B62" s="6">
        <v>57</v>
      </c>
      <c r="C62" s="15"/>
      <c r="D62" s="5" t="str">
        <f t="shared" ca="1" si="0"/>
        <v/>
      </c>
      <c r="E62" s="5" t="str">
        <f t="shared" ca="1" si="1"/>
        <v/>
      </c>
      <c r="F62" s="5" t="str">
        <f t="shared" si="2"/>
        <v/>
      </c>
      <c r="G62" s="5" t="str">
        <f t="shared" ca="1" si="3"/>
        <v/>
      </c>
      <c r="H62" s="5">
        <v>1</v>
      </c>
      <c r="I62" s="7">
        <f>IF(SUM($H$6:H62)&lt;=$L$10,1,IF(SUM($H$6:H62)&lt;=$L$10*2,2,IF(SUM($H$6:H62)&lt;=$L$10*3,3,IF(SUM($H$6:H62)&lt;=$L$10*4,4,IF(SUM($H$6:H62)&lt;=$L$10*5,5,IF(SUM($H$6:H62)&lt;=$L$10*6,6,IF(SUM($H$6:H62)&lt;=$L$10*7,7,IF(SUM($H$6:H62)&lt;=$L$10*8,8,IF(SUM($H$6:H62)&lt;=$L$10*9,9,IF(SUM($H$6:H62)&lt;=$L$10*10,10,IF(SUM($H$6:H62)&lt;=$L$10*11,11,IF(SUM($H$6:H62)&lt;=$L$10*12,12,IF(SUM($H$6:H62)&lt;=$L$10*13,13,IF(SUM($H$6:H62)&lt;=$L$10*14,14,IF(SUM($H$6:H62)&lt;=$L$10*15,15,IF(SUM($H$6:H62)&lt;=$L$10*16,16,IF(SUM($H$6:H62)&lt;=$L$10*17,17,IF(SUM($H$6:H62)&lt;=$L$10*18,18,IF(SUM($H$6:H62)&lt;=$L$10*19,19,IF(SUM($H$6:H62)&lt;=$L$10*20,20,""))))))))))))))))))))</f>
        <v>15</v>
      </c>
      <c r="J62" s="5" t="str">
        <f ca="1">VLOOKUP(G62,$E$6:$F$205,2,0)</f>
        <v/>
      </c>
      <c r="O62" s="18" t="str">
        <f t="shared" ca="1" si="4"/>
        <v/>
      </c>
      <c r="P62" s="22" t="str">
        <f t="shared" ca="1" si="5"/>
        <v/>
      </c>
    </row>
    <row r="63" spans="2:16" x14ac:dyDescent="0.25">
      <c r="B63" s="6">
        <v>58</v>
      </c>
      <c r="C63" s="15"/>
      <c r="D63" s="5" t="str">
        <f t="shared" ca="1" si="0"/>
        <v/>
      </c>
      <c r="E63" s="5" t="str">
        <f t="shared" ca="1" si="1"/>
        <v/>
      </c>
      <c r="F63" s="5" t="str">
        <f t="shared" si="2"/>
        <v/>
      </c>
      <c r="G63" s="5" t="str">
        <f t="shared" ca="1" si="3"/>
        <v/>
      </c>
      <c r="H63" s="5">
        <v>1</v>
      </c>
      <c r="I63" s="7">
        <f>IF(SUM($H$6:H63)&lt;=$L$10,1,IF(SUM($H$6:H63)&lt;=$L$10*2,2,IF(SUM($H$6:H63)&lt;=$L$10*3,3,IF(SUM($H$6:H63)&lt;=$L$10*4,4,IF(SUM($H$6:H63)&lt;=$L$10*5,5,IF(SUM($H$6:H63)&lt;=$L$10*6,6,IF(SUM($H$6:H63)&lt;=$L$10*7,7,IF(SUM($H$6:H63)&lt;=$L$10*8,8,IF(SUM($H$6:H63)&lt;=$L$10*9,9,IF(SUM($H$6:H63)&lt;=$L$10*10,10,IF(SUM($H$6:H63)&lt;=$L$10*11,11,IF(SUM($H$6:H63)&lt;=$L$10*12,12,IF(SUM($H$6:H63)&lt;=$L$10*13,13,IF(SUM($H$6:H63)&lt;=$L$10*14,14,IF(SUM($H$6:H63)&lt;=$L$10*15,15,IF(SUM($H$6:H63)&lt;=$L$10*16,16,IF(SUM($H$6:H63)&lt;=$L$10*17,17,IF(SUM($H$6:H63)&lt;=$L$10*18,18,IF(SUM($H$6:H63)&lt;=$L$10*19,19,IF(SUM($H$6:H63)&lt;=$L$10*20,20,""))))))))))))))))))))</f>
        <v>15</v>
      </c>
      <c r="J63" s="5" t="str">
        <f ca="1">VLOOKUP(G63,$E$6:$F$205,2,0)</f>
        <v/>
      </c>
      <c r="O63" s="18" t="str">
        <f t="shared" ca="1" si="4"/>
        <v/>
      </c>
      <c r="P63" s="22" t="str">
        <f t="shared" ca="1" si="5"/>
        <v/>
      </c>
    </row>
    <row r="64" spans="2:16" x14ac:dyDescent="0.25">
      <c r="B64" s="6">
        <v>59</v>
      </c>
      <c r="C64" s="15"/>
      <c r="D64" s="5" t="str">
        <f t="shared" ca="1" si="0"/>
        <v/>
      </c>
      <c r="E64" s="5" t="str">
        <f t="shared" ca="1" si="1"/>
        <v/>
      </c>
      <c r="F64" s="5" t="str">
        <f t="shared" si="2"/>
        <v/>
      </c>
      <c r="G64" s="5" t="str">
        <f t="shared" ca="1" si="3"/>
        <v/>
      </c>
      <c r="H64" s="5">
        <v>1</v>
      </c>
      <c r="I64" s="7">
        <f>IF(SUM($H$6:H64)&lt;=$L$10,1,IF(SUM($H$6:H64)&lt;=$L$10*2,2,IF(SUM($H$6:H64)&lt;=$L$10*3,3,IF(SUM($H$6:H64)&lt;=$L$10*4,4,IF(SUM($H$6:H64)&lt;=$L$10*5,5,IF(SUM($H$6:H64)&lt;=$L$10*6,6,IF(SUM($H$6:H64)&lt;=$L$10*7,7,IF(SUM($H$6:H64)&lt;=$L$10*8,8,IF(SUM($H$6:H64)&lt;=$L$10*9,9,IF(SUM($H$6:H64)&lt;=$L$10*10,10,IF(SUM($H$6:H64)&lt;=$L$10*11,11,IF(SUM($H$6:H64)&lt;=$L$10*12,12,IF(SUM($H$6:H64)&lt;=$L$10*13,13,IF(SUM($H$6:H64)&lt;=$L$10*14,14,IF(SUM($H$6:H64)&lt;=$L$10*15,15,IF(SUM($H$6:H64)&lt;=$L$10*16,16,IF(SUM($H$6:H64)&lt;=$L$10*17,17,IF(SUM($H$6:H64)&lt;=$L$10*18,18,IF(SUM($H$6:H64)&lt;=$L$10*19,19,IF(SUM($H$6:H64)&lt;=$L$10*20,20,""))))))))))))))))))))</f>
        <v>15</v>
      </c>
      <c r="J64" s="5" t="str">
        <f ca="1">VLOOKUP(G64,$E$6:$F$205,2,0)</f>
        <v/>
      </c>
      <c r="O64" s="18" t="str">
        <f t="shared" ca="1" si="4"/>
        <v/>
      </c>
      <c r="P64" s="22" t="str">
        <f t="shared" ca="1" si="5"/>
        <v/>
      </c>
    </row>
    <row r="65" spans="2:16" x14ac:dyDescent="0.25">
      <c r="B65" s="6">
        <v>60</v>
      </c>
      <c r="C65" s="15"/>
      <c r="D65" s="5" t="str">
        <f t="shared" ca="1" si="0"/>
        <v/>
      </c>
      <c r="E65" s="5" t="str">
        <f t="shared" ca="1" si="1"/>
        <v/>
      </c>
      <c r="F65" s="5" t="str">
        <f t="shared" si="2"/>
        <v/>
      </c>
      <c r="G65" s="5" t="str">
        <f t="shared" ca="1" si="3"/>
        <v/>
      </c>
      <c r="H65" s="5">
        <v>1</v>
      </c>
      <c r="I65" s="7">
        <f>IF(SUM($H$6:H65)&lt;=$L$10,1,IF(SUM($H$6:H65)&lt;=$L$10*2,2,IF(SUM($H$6:H65)&lt;=$L$10*3,3,IF(SUM($H$6:H65)&lt;=$L$10*4,4,IF(SUM($H$6:H65)&lt;=$L$10*5,5,IF(SUM($H$6:H65)&lt;=$L$10*6,6,IF(SUM($H$6:H65)&lt;=$L$10*7,7,IF(SUM($H$6:H65)&lt;=$L$10*8,8,IF(SUM($H$6:H65)&lt;=$L$10*9,9,IF(SUM($H$6:H65)&lt;=$L$10*10,10,IF(SUM($H$6:H65)&lt;=$L$10*11,11,IF(SUM($H$6:H65)&lt;=$L$10*12,12,IF(SUM($H$6:H65)&lt;=$L$10*13,13,IF(SUM($H$6:H65)&lt;=$L$10*14,14,IF(SUM($H$6:H65)&lt;=$L$10*15,15,IF(SUM($H$6:H65)&lt;=$L$10*16,16,IF(SUM($H$6:H65)&lt;=$L$10*17,17,IF(SUM($H$6:H65)&lt;=$L$10*18,18,IF(SUM($H$6:H65)&lt;=$L$10*19,19,IF(SUM($H$6:H65)&lt;=$L$10*20,20,""))))))))))))))))))))</f>
        <v>15</v>
      </c>
      <c r="J65" s="5" t="str">
        <f ca="1">VLOOKUP(G65,$E$6:$F$205,2,0)</f>
        <v/>
      </c>
      <c r="O65" s="18" t="str">
        <f t="shared" ca="1" si="4"/>
        <v/>
      </c>
      <c r="P65" s="22" t="str">
        <f t="shared" ca="1" si="5"/>
        <v/>
      </c>
    </row>
    <row r="66" spans="2:16" x14ac:dyDescent="0.25">
      <c r="B66" s="6">
        <v>61</v>
      </c>
      <c r="C66" s="15"/>
      <c r="D66" s="5" t="str">
        <f t="shared" ca="1" si="0"/>
        <v/>
      </c>
      <c r="E66" s="5" t="str">
        <f t="shared" ca="1" si="1"/>
        <v/>
      </c>
      <c r="F66" s="5" t="str">
        <f t="shared" si="2"/>
        <v/>
      </c>
      <c r="G66" s="5" t="str">
        <f t="shared" ca="1" si="3"/>
        <v/>
      </c>
      <c r="H66" s="5">
        <v>1</v>
      </c>
      <c r="I66" s="7">
        <f>IF(SUM($H$6:H66)&lt;=$L$10,1,IF(SUM($H$6:H66)&lt;=$L$10*2,2,IF(SUM($H$6:H66)&lt;=$L$10*3,3,IF(SUM($H$6:H66)&lt;=$L$10*4,4,IF(SUM($H$6:H66)&lt;=$L$10*5,5,IF(SUM($H$6:H66)&lt;=$L$10*6,6,IF(SUM($H$6:H66)&lt;=$L$10*7,7,IF(SUM($H$6:H66)&lt;=$L$10*8,8,IF(SUM($H$6:H66)&lt;=$L$10*9,9,IF(SUM($H$6:H66)&lt;=$L$10*10,10,IF(SUM($H$6:H66)&lt;=$L$10*11,11,IF(SUM($H$6:H66)&lt;=$L$10*12,12,IF(SUM($H$6:H66)&lt;=$L$10*13,13,IF(SUM($H$6:H66)&lt;=$L$10*14,14,IF(SUM($H$6:H66)&lt;=$L$10*15,15,IF(SUM($H$6:H66)&lt;=$L$10*16,16,IF(SUM($H$6:H66)&lt;=$L$10*17,17,IF(SUM($H$6:H66)&lt;=$L$10*18,18,IF(SUM($H$6:H66)&lt;=$L$10*19,19,IF(SUM($H$6:H66)&lt;=$L$10*20,20,""))))))))))))))))))))</f>
        <v>16</v>
      </c>
      <c r="J66" s="5" t="str">
        <f ca="1">VLOOKUP(G66,$E$6:$F$205,2,0)</f>
        <v/>
      </c>
      <c r="O66" s="18" t="str">
        <f t="shared" ca="1" si="4"/>
        <v/>
      </c>
      <c r="P66" s="22" t="str">
        <f t="shared" ca="1" si="5"/>
        <v/>
      </c>
    </row>
    <row r="67" spans="2:16" x14ac:dyDescent="0.25">
      <c r="B67" s="6">
        <v>62</v>
      </c>
      <c r="C67" s="15"/>
      <c r="D67" s="5" t="str">
        <f t="shared" ca="1" si="0"/>
        <v/>
      </c>
      <c r="E67" s="5" t="str">
        <f t="shared" ca="1" si="1"/>
        <v/>
      </c>
      <c r="F67" s="5" t="str">
        <f t="shared" si="2"/>
        <v/>
      </c>
      <c r="G67" s="5" t="str">
        <f t="shared" ca="1" si="3"/>
        <v/>
      </c>
      <c r="H67" s="5">
        <v>1</v>
      </c>
      <c r="I67" s="7">
        <f>IF(SUM($H$6:H67)&lt;=$L$10,1,IF(SUM($H$6:H67)&lt;=$L$10*2,2,IF(SUM($H$6:H67)&lt;=$L$10*3,3,IF(SUM($H$6:H67)&lt;=$L$10*4,4,IF(SUM($H$6:H67)&lt;=$L$10*5,5,IF(SUM($H$6:H67)&lt;=$L$10*6,6,IF(SUM($H$6:H67)&lt;=$L$10*7,7,IF(SUM($H$6:H67)&lt;=$L$10*8,8,IF(SUM($H$6:H67)&lt;=$L$10*9,9,IF(SUM($H$6:H67)&lt;=$L$10*10,10,IF(SUM($H$6:H67)&lt;=$L$10*11,11,IF(SUM($H$6:H67)&lt;=$L$10*12,12,IF(SUM($H$6:H67)&lt;=$L$10*13,13,IF(SUM($H$6:H67)&lt;=$L$10*14,14,IF(SUM($H$6:H67)&lt;=$L$10*15,15,IF(SUM($H$6:H67)&lt;=$L$10*16,16,IF(SUM($H$6:H67)&lt;=$L$10*17,17,IF(SUM($H$6:H67)&lt;=$L$10*18,18,IF(SUM($H$6:H67)&lt;=$L$10*19,19,IF(SUM($H$6:H67)&lt;=$L$10*20,20,""))))))))))))))))))))</f>
        <v>16</v>
      </c>
      <c r="J67" s="5" t="str">
        <f ca="1">VLOOKUP(G67,$E$6:$F$205,2,0)</f>
        <v/>
      </c>
      <c r="O67" s="18" t="str">
        <f t="shared" ca="1" si="4"/>
        <v/>
      </c>
      <c r="P67" s="22" t="str">
        <f t="shared" ca="1" si="5"/>
        <v/>
      </c>
    </row>
    <row r="68" spans="2:16" x14ac:dyDescent="0.25">
      <c r="B68" s="6">
        <v>63</v>
      </c>
      <c r="C68" s="15"/>
      <c r="D68" s="5" t="str">
        <f t="shared" ca="1" si="0"/>
        <v/>
      </c>
      <c r="E68" s="5" t="str">
        <f t="shared" ca="1" si="1"/>
        <v/>
      </c>
      <c r="F68" s="5" t="str">
        <f t="shared" si="2"/>
        <v/>
      </c>
      <c r="G68" s="5" t="str">
        <f t="shared" ca="1" si="3"/>
        <v/>
      </c>
      <c r="H68" s="5">
        <v>1</v>
      </c>
      <c r="I68" s="7">
        <f>IF(SUM($H$6:H68)&lt;=$L$10,1,IF(SUM($H$6:H68)&lt;=$L$10*2,2,IF(SUM($H$6:H68)&lt;=$L$10*3,3,IF(SUM($H$6:H68)&lt;=$L$10*4,4,IF(SUM($H$6:H68)&lt;=$L$10*5,5,IF(SUM($H$6:H68)&lt;=$L$10*6,6,IF(SUM($H$6:H68)&lt;=$L$10*7,7,IF(SUM($H$6:H68)&lt;=$L$10*8,8,IF(SUM($H$6:H68)&lt;=$L$10*9,9,IF(SUM($H$6:H68)&lt;=$L$10*10,10,IF(SUM($H$6:H68)&lt;=$L$10*11,11,IF(SUM($H$6:H68)&lt;=$L$10*12,12,IF(SUM($H$6:H68)&lt;=$L$10*13,13,IF(SUM($H$6:H68)&lt;=$L$10*14,14,IF(SUM($H$6:H68)&lt;=$L$10*15,15,IF(SUM($H$6:H68)&lt;=$L$10*16,16,IF(SUM($H$6:H68)&lt;=$L$10*17,17,IF(SUM($H$6:H68)&lt;=$L$10*18,18,IF(SUM($H$6:H68)&lt;=$L$10*19,19,IF(SUM($H$6:H68)&lt;=$L$10*20,20,""))))))))))))))))))))</f>
        <v>16</v>
      </c>
      <c r="J68" s="5" t="str">
        <f ca="1">VLOOKUP(G68,$E$6:$F$205,2,0)</f>
        <v/>
      </c>
      <c r="O68" s="18" t="str">
        <f t="shared" ca="1" si="4"/>
        <v/>
      </c>
      <c r="P68" s="22" t="str">
        <f t="shared" ca="1" si="5"/>
        <v/>
      </c>
    </row>
    <row r="69" spans="2:16" x14ac:dyDescent="0.25">
      <c r="B69" s="6">
        <v>64</v>
      </c>
      <c r="C69" s="15"/>
      <c r="D69" s="5" t="str">
        <f t="shared" ca="1" si="0"/>
        <v/>
      </c>
      <c r="E69" s="5" t="str">
        <f t="shared" ca="1" si="1"/>
        <v/>
      </c>
      <c r="F69" s="5" t="str">
        <f t="shared" si="2"/>
        <v/>
      </c>
      <c r="G69" s="5" t="str">
        <f t="shared" ca="1" si="3"/>
        <v/>
      </c>
      <c r="H69" s="5">
        <v>1</v>
      </c>
      <c r="I69" s="7">
        <f>IF(SUM($H$6:H69)&lt;=$L$10,1,IF(SUM($H$6:H69)&lt;=$L$10*2,2,IF(SUM($H$6:H69)&lt;=$L$10*3,3,IF(SUM($H$6:H69)&lt;=$L$10*4,4,IF(SUM($H$6:H69)&lt;=$L$10*5,5,IF(SUM($H$6:H69)&lt;=$L$10*6,6,IF(SUM($H$6:H69)&lt;=$L$10*7,7,IF(SUM($H$6:H69)&lt;=$L$10*8,8,IF(SUM($H$6:H69)&lt;=$L$10*9,9,IF(SUM($H$6:H69)&lt;=$L$10*10,10,IF(SUM($H$6:H69)&lt;=$L$10*11,11,IF(SUM($H$6:H69)&lt;=$L$10*12,12,IF(SUM($H$6:H69)&lt;=$L$10*13,13,IF(SUM($H$6:H69)&lt;=$L$10*14,14,IF(SUM($H$6:H69)&lt;=$L$10*15,15,IF(SUM($H$6:H69)&lt;=$L$10*16,16,IF(SUM($H$6:H69)&lt;=$L$10*17,17,IF(SUM($H$6:H69)&lt;=$L$10*18,18,IF(SUM($H$6:H69)&lt;=$L$10*19,19,IF(SUM($H$6:H69)&lt;=$L$10*20,20,""))))))))))))))))))))</f>
        <v>16</v>
      </c>
      <c r="J69" s="5" t="str">
        <f ca="1">VLOOKUP(G69,$E$6:$F$205,2,0)</f>
        <v/>
      </c>
      <c r="O69" s="18" t="str">
        <f t="shared" ca="1" si="4"/>
        <v/>
      </c>
      <c r="P69" s="22" t="str">
        <f t="shared" ca="1" si="5"/>
        <v/>
      </c>
    </row>
    <row r="70" spans="2:16" x14ac:dyDescent="0.25">
      <c r="B70" s="6">
        <v>65</v>
      </c>
      <c r="C70" s="15"/>
      <c r="D70" s="5" t="str">
        <f t="shared" ca="1" si="0"/>
        <v/>
      </c>
      <c r="E70" s="5" t="str">
        <f t="shared" ca="1" si="1"/>
        <v/>
      </c>
      <c r="F70" s="5" t="str">
        <f t="shared" si="2"/>
        <v/>
      </c>
      <c r="G70" s="5" t="str">
        <f t="shared" ca="1" si="3"/>
        <v/>
      </c>
      <c r="H70" s="5">
        <v>1</v>
      </c>
      <c r="I70" s="7">
        <f>IF(SUM($H$6:H70)&lt;=$L$10,1,IF(SUM($H$6:H70)&lt;=$L$10*2,2,IF(SUM($H$6:H70)&lt;=$L$10*3,3,IF(SUM($H$6:H70)&lt;=$L$10*4,4,IF(SUM($H$6:H70)&lt;=$L$10*5,5,IF(SUM($H$6:H70)&lt;=$L$10*6,6,IF(SUM($H$6:H70)&lt;=$L$10*7,7,IF(SUM($H$6:H70)&lt;=$L$10*8,8,IF(SUM($H$6:H70)&lt;=$L$10*9,9,IF(SUM($H$6:H70)&lt;=$L$10*10,10,IF(SUM($H$6:H70)&lt;=$L$10*11,11,IF(SUM($H$6:H70)&lt;=$L$10*12,12,IF(SUM($H$6:H70)&lt;=$L$10*13,13,IF(SUM($H$6:H70)&lt;=$L$10*14,14,IF(SUM($H$6:H70)&lt;=$L$10*15,15,IF(SUM($H$6:H70)&lt;=$L$10*16,16,IF(SUM($H$6:H70)&lt;=$L$10*17,17,IF(SUM($H$6:H70)&lt;=$L$10*18,18,IF(SUM($H$6:H70)&lt;=$L$10*19,19,IF(SUM($H$6:H70)&lt;=$L$10*20,20,""))))))))))))))))))))</f>
        <v>17</v>
      </c>
      <c r="J70" s="5" t="str">
        <f ca="1">VLOOKUP(G70,$E$6:$F$205,2,0)</f>
        <v/>
      </c>
      <c r="O70" s="18" t="str">
        <f t="shared" ca="1" si="4"/>
        <v/>
      </c>
      <c r="P70" s="22" t="str">
        <f t="shared" ca="1" si="5"/>
        <v/>
      </c>
    </row>
    <row r="71" spans="2:16" x14ac:dyDescent="0.25">
      <c r="B71" s="6">
        <v>66</v>
      </c>
      <c r="C71" s="15"/>
      <c r="D71" s="5" t="str">
        <f t="shared" ref="D71:D134" ca="1" si="6">IF(ISBLANK(C71),"",RANDBETWEEN(1,100)+B71/100)</f>
        <v/>
      </c>
      <c r="E71" s="5" t="str">
        <f t="shared" ref="E71:E134" ca="1" si="7">IF(ISERROR(RANK(D71,$D$6:$D$205,1)),"",RANK(D71,$D$6:$D$205,1))</f>
        <v/>
      </c>
      <c r="F71" s="5" t="str">
        <f t="shared" ref="F71:F134" si="8">IF(ISBLANK(C71),"",C71)</f>
        <v/>
      </c>
      <c r="G71" s="5" t="str">
        <f t="shared" ref="G71:G134" ca="1" si="9">IF(ISERROR(SMALL($E$6:$E$205,B71)),"",SMALL($E$6:$E$205,B71))</f>
        <v/>
      </c>
      <c r="H71" s="5">
        <v>1</v>
      </c>
      <c r="I71" s="7">
        <f>IF(SUM($H$6:H71)&lt;=$L$10,1,IF(SUM($H$6:H71)&lt;=$L$10*2,2,IF(SUM($H$6:H71)&lt;=$L$10*3,3,IF(SUM($H$6:H71)&lt;=$L$10*4,4,IF(SUM($H$6:H71)&lt;=$L$10*5,5,IF(SUM($H$6:H71)&lt;=$L$10*6,6,IF(SUM($H$6:H71)&lt;=$L$10*7,7,IF(SUM($H$6:H71)&lt;=$L$10*8,8,IF(SUM($H$6:H71)&lt;=$L$10*9,9,IF(SUM($H$6:H71)&lt;=$L$10*10,10,IF(SUM($H$6:H71)&lt;=$L$10*11,11,IF(SUM($H$6:H71)&lt;=$L$10*12,12,IF(SUM($H$6:H71)&lt;=$L$10*13,13,IF(SUM($H$6:H71)&lt;=$L$10*14,14,IF(SUM($H$6:H71)&lt;=$L$10*15,15,IF(SUM($H$6:H71)&lt;=$L$10*16,16,IF(SUM($H$6:H71)&lt;=$L$10*17,17,IF(SUM($H$6:H71)&lt;=$L$10*18,18,IF(SUM($H$6:H71)&lt;=$L$10*19,19,IF(SUM($H$6:H71)&lt;=$L$10*20,20,""))))))))))))))))))))</f>
        <v>17</v>
      </c>
      <c r="J71" s="5" t="str">
        <f ca="1">VLOOKUP(G71,$E$6:$F$205,2,0)</f>
        <v/>
      </c>
      <c r="O71" s="18" t="str">
        <f t="shared" ref="O71:O134" ca="1" si="10">IF(J71="","",I71)</f>
        <v/>
      </c>
      <c r="P71" s="22" t="str">
        <f t="shared" ref="P71:P134" ca="1" si="11">J71</f>
        <v/>
      </c>
    </row>
    <row r="72" spans="2:16" x14ac:dyDescent="0.25">
      <c r="B72" s="6">
        <v>67</v>
      </c>
      <c r="C72" s="15"/>
      <c r="D72" s="5" t="str">
        <f t="shared" ca="1" si="6"/>
        <v/>
      </c>
      <c r="E72" s="5" t="str">
        <f t="shared" ca="1" si="7"/>
        <v/>
      </c>
      <c r="F72" s="5" t="str">
        <f t="shared" si="8"/>
        <v/>
      </c>
      <c r="G72" s="5" t="str">
        <f t="shared" ca="1" si="9"/>
        <v/>
      </c>
      <c r="H72" s="5">
        <v>1</v>
      </c>
      <c r="I72" s="7">
        <f>IF(SUM($H$6:H72)&lt;=$L$10,1,IF(SUM($H$6:H72)&lt;=$L$10*2,2,IF(SUM($H$6:H72)&lt;=$L$10*3,3,IF(SUM($H$6:H72)&lt;=$L$10*4,4,IF(SUM($H$6:H72)&lt;=$L$10*5,5,IF(SUM($H$6:H72)&lt;=$L$10*6,6,IF(SUM($H$6:H72)&lt;=$L$10*7,7,IF(SUM($H$6:H72)&lt;=$L$10*8,8,IF(SUM($H$6:H72)&lt;=$L$10*9,9,IF(SUM($H$6:H72)&lt;=$L$10*10,10,IF(SUM($H$6:H72)&lt;=$L$10*11,11,IF(SUM($H$6:H72)&lt;=$L$10*12,12,IF(SUM($H$6:H72)&lt;=$L$10*13,13,IF(SUM($H$6:H72)&lt;=$L$10*14,14,IF(SUM($H$6:H72)&lt;=$L$10*15,15,IF(SUM($H$6:H72)&lt;=$L$10*16,16,IF(SUM($H$6:H72)&lt;=$L$10*17,17,IF(SUM($H$6:H72)&lt;=$L$10*18,18,IF(SUM($H$6:H72)&lt;=$L$10*19,19,IF(SUM($H$6:H72)&lt;=$L$10*20,20,""))))))))))))))))))))</f>
        <v>17</v>
      </c>
      <c r="J72" s="5" t="str">
        <f ca="1">VLOOKUP(G72,$E$6:$F$205,2,0)</f>
        <v/>
      </c>
      <c r="O72" s="18" t="str">
        <f t="shared" ca="1" si="10"/>
        <v/>
      </c>
      <c r="P72" s="22" t="str">
        <f t="shared" ca="1" si="11"/>
        <v/>
      </c>
    </row>
    <row r="73" spans="2:16" x14ac:dyDescent="0.25">
      <c r="B73" s="6">
        <v>68</v>
      </c>
      <c r="C73" s="15"/>
      <c r="D73" s="5" t="str">
        <f t="shared" ca="1" si="6"/>
        <v/>
      </c>
      <c r="E73" s="5" t="str">
        <f t="shared" ca="1" si="7"/>
        <v/>
      </c>
      <c r="F73" s="5" t="str">
        <f t="shared" si="8"/>
        <v/>
      </c>
      <c r="G73" s="5" t="str">
        <f t="shared" ca="1" si="9"/>
        <v/>
      </c>
      <c r="H73" s="5">
        <v>1</v>
      </c>
      <c r="I73" s="7">
        <f>IF(SUM($H$6:H73)&lt;=$L$10,1,IF(SUM($H$6:H73)&lt;=$L$10*2,2,IF(SUM($H$6:H73)&lt;=$L$10*3,3,IF(SUM($H$6:H73)&lt;=$L$10*4,4,IF(SUM($H$6:H73)&lt;=$L$10*5,5,IF(SUM($H$6:H73)&lt;=$L$10*6,6,IF(SUM($H$6:H73)&lt;=$L$10*7,7,IF(SUM($H$6:H73)&lt;=$L$10*8,8,IF(SUM($H$6:H73)&lt;=$L$10*9,9,IF(SUM($H$6:H73)&lt;=$L$10*10,10,IF(SUM($H$6:H73)&lt;=$L$10*11,11,IF(SUM($H$6:H73)&lt;=$L$10*12,12,IF(SUM($H$6:H73)&lt;=$L$10*13,13,IF(SUM($H$6:H73)&lt;=$L$10*14,14,IF(SUM($H$6:H73)&lt;=$L$10*15,15,IF(SUM($H$6:H73)&lt;=$L$10*16,16,IF(SUM($H$6:H73)&lt;=$L$10*17,17,IF(SUM($H$6:H73)&lt;=$L$10*18,18,IF(SUM($H$6:H73)&lt;=$L$10*19,19,IF(SUM($H$6:H73)&lt;=$L$10*20,20,""))))))))))))))))))))</f>
        <v>17</v>
      </c>
      <c r="J73" s="5" t="str">
        <f ca="1">VLOOKUP(G73,$E$6:$F$205,2,0)</f>
        <v/>
      </c>
      <c r="O73" s="18" t="str">
        <f t="shared" ca="1" si="10"/>
        <v/>
      </c>
      <c r="P73" s="22" t="str">
        <f t="shared" ca="1" si="11"/>
        <v/>
      </c>
    </row>
    <row r="74" spans="2:16" x14ac:dyDescent="0.25">
      <c r="B74" s="6">
        <v>69</v>
      </c>
      <c r="C74" s="15"/>
      <c r="D74" s="5" t="str">
        <f t="shared" ca="1" si="6"/>
        <v/>
      </c>
      <c r="E74" s="5" t="str">
        <f t="shared" ca="1" si="7"/>
        <v/>
      </c>
      <c r="F74" s="5" t="str">
        <f t="shared" si="8"/>
        <v/>
      </c>
      <c r="G74" s="5" t="str">
        <f t="shared" ca="1" si="9"/>
        <v/>
      </c>
      <c r="H74" s="5">
        <v>1</v>
      </c>
      <c r="I74" s="7">
        <f>IF(SUM($H$6:H74)&lt;=$L$10,1,IF(SUM($H$6:H74)&lt;=$L$10*2,2,IF(SUM($H$6:H74)&lt;=$L$10*3,3,IF(SUM($H$6:H74)&lt;=$L$10*4,4,IF(SUM($H$6:H74)&lt;=$L$10*5,5,IF(SUM($H$6:H74)&lt;=$L$10*6,6,IF(SUM($H$6:H74)&lt;=$L$10*7,7,IF(SUM($H$6:H74)&lt;=$L$10*8,8,IF(SUM($H$6:H74)&lt;=$L$10*9,9,IF(SUM($H$6:H74)&lt;=$L$10*10,10,IF(SUM($H$6:H74)&lt;=$L$10*11,11,IF(SUM($H$6:H74)&lt;=$L$10*12,12,IF(SUM($H$6:H74)&lt;=$L$10*13,13,IF(SUM($H$6:H74)&lt;=$L$10*14,14,IF(SUM($H$6:H74)&lt;=$L$10*15,15,IF(SUM($H$6:H74)&lt;=$L$10*16,16,IF(SUM($H$6:H74)&lt;=$L$10*17,17,IF(SUM($H$6:H74)&lt;=$L$10*18,18,IF(SUM($H$6:H74)&lt;=$L$10*19,19,IF(SUM($H$6:H74)&lt;=$L$10*20,20,""))))))))))))))))))))</f>
        <v>18</v>
      </c>
      <c r="J74" s="5" t="str">
        <f ca="1">VLOOKUP(G74,$E$6:$F$205,2,0)</f>
        <v/>
      </c>
      <c r="O74" s="18" t="str">
        <f t="shared" ca="1" si="10"/>
        <v/>
      </c>
      <c r="P74" s="22" t="str">
        <f t="shared" ca="1" si="11"/>
        <v/>
      </c>
    </row>
    <row r="75" spans="2:16" x14ac:dyDescent="0.25">
      <c r="B75" s="6">
        <v>70</v>
      </c>
      <c r="C75" s="15"/>
      <c r="D75" s="5" t="str">
        <f t="shared" ca="1" si="6"/>
        <v/>
      </c>
      <c r="E75" s="5" t="str">
        <f t="shared" ca="1" si="7"/>
        <v/>
      </c>
      <c r="F75" s="5" t="str">
        <f t="shared" si="8"/>
        <v/>
      </c>
      <c r="G75" s="5" t="str">
        <f t="shared" ca="1" si="9"/>
        <v/>
      </c>
      <c r="H75" s="5">
        <v>1</v>
      </c>
      <c r="I75" s="7">
        <f>IF(SUM($H$6:H75)&lt;=$L$10,1,IF(SUM($H$6:H75)&lt;=$L$10*2,2,IF(SUM($H$6:H75)&lt;=$L$10*3,3,IF(SUM($H$6:H75)&lt;=$L$10*4,4,IF(SUM($H$6:H75)&lt;=$L$10*5,5,IF(SUM($H$6:H75)&lt;=$L$10*6,6,IF(SUM($H$6:H75)&lt;=$L$10*7,7,IF(SUM($H$6:H75)&lt;=$L$10*8,8,IF(SUM($H$6:H75)&lt;=$L$10*9,9,IF(SUM($H$6:H75)&lt;=$L$10*10,10,IF(SUM($H$6:H75)&lt;=$L$10*11,11,IF(SUM($H$6:H75)&lt;=$L$10*12,12,IF(SUM($H$6:H75)&lt;=$L$10*13,13,IF(SUM($H$6:H75)&lt;=$L$10*14,14,IF(SUM($H$6:H75)&lt;=$L$10*15,15,IF(SUM($H$6:H75)&lt;=$L$10*16,16,IF(SUM($H$6:H75)&lt;=$L$10*17,17,IF(SUM($H$6:H75)&lt;=$L$10*18,18,IF(SUM($H$6:H75)&lt;=$L$10*19,19,IF(SUM($H$6:H75)&lt;=$L$10*20,20,""))))))))))))))))))))</f>
        <v>18</v>
      </c>
      <c r="J75" s="5" t="str">
        <f ca="1">VLOOKUP(G75,$E$6:$F$205,2,0)</f>
        <v/>
      </c>
      <c r="O75" s="18" t="str">
        <f t="shared" ca="1" si="10"/>
        <v/>
      </c>
      <c r="P75" s="22" t="str">
        <f t="shared" ca="1" si="11"/>
        <v/>
      </c>
    </row>
    <row r="76" spans="2:16" x14ac:dyDescent="0.25">
      <c r="B76" s="6">
        <v>71</v>
      </c>
      <c r="C76" s="15"/>
      <c r="D76" s="5" t="str">
        <f t="shared" ca="1" si="6"/>
        <v/>
      </c>
      <c r="E76" s="5" t="str">
        <f t="shared" ca="1" si="7"/>
        <v/>
      </c>
      <c r="F76" s="5" t="str">
        <f t="shared" si="8"/>
        <v/>
      </c>
      <c r="G76" s="5" t="str">
        <f t="shared" ca="1" si="9"/>
        <v/>
      </c>
      <c r="H76" s="5">
        <v>1</v>
      </c>
      <c r="I76" s="7">
        <f>IF(SUM($H$6:H76)&lt;=$L$10,1,IF(SUM($H$6:H76)&lt;=$L$10*2,2,IF(SUM($H$6:H76)&lt;=$L$10*3,3,IF(SUM($H$6:H76)&lt;=$L$10*4,4,IF(SUM($H$6:H76)&lt;=$L$10*5,5,IF(SUM($H$6:H76)&lt;=$L$10*6,6,IF(SUM($H$6:H76)&lt;=$L$10*7,7,IF(SUM($H$6:H76)&lt;=$L$10*8,8,IF(SUM($H$6:H76)&lt;=$L$10*9,9,IF(SUM($H$6:H76)&lt;=$L$10*10,10,IF(SUM($H$6:H76)&lt;=$L$10*11,11,IF(SUM($H$6:H76)&lt;=$L$10*12,12,IF(SUM($H$6:H76)&lt;=$L$10*13,13,IF(SUM($H$6:H76)&lt;=$L$10*14,14,IF(SUM($H$6:H76)&lt;=$L$10*15,15,IF(SUM($H$6:H76)&lt;=$L$10*16,16,IF(SUM($H$6:H76)&lt;=$L$10*17,17,IF(SUM($H$6:H76)&lt;=$L$10*18,18,IF(SUM($H$6:H76)&lt;=$L$10*19,19,IF(SUM($H$6:H76)&lt;=$L$10*20,20,""))))))))))))))))))))</f>
        <v>18</v>
      </c>
      <c r="J76" s="5" t="str">
        <f ca="1">VLOOKUP(G76,$E$6:$F$205,2,0)</f>
        <v/>
      </c>
      <c r="O76" s="18" t="str">
        <f t="shared" ca="1" si="10"/>
        <v/>
      </c>
      <c r="P76" s="22" t="str">
        <f t="shared" ca="1" si="11"/>
        <v/>
      </c>
    </row>
    <row r="77" spans="2:16" x14ac:dyDescent="0.25">
      <c r="B77" s="6">
        <v>72</v>
      </c>
      <c r="C77" s="15"/>
      <c r="D77" s="5" t="str">
        <f t="shared" ca="1" si="6"/>
        <v/>
      </c>
      <c r="E77" s="5" t="str">
        <f t="shared" ca="1" si="7"/>
        <v/>
      </c>
      <c r="F77" s="5" t="str">
        <f t="shared" si="8"/>
        <v/>
      </c>
      <c r="G77" s="5" t="str">
        <f t="shared" ca="1" si="9"/>
        <v/>
      </c>
      <c r="H77" s="5">
        <v>1</v>
      </c>
      <c r="I77" s="7">
        <f>IF(SUM($H$6:H77)&lt;=$L$10,1,IF(SUM($H$6:H77)&lt;=$L$10*2,2,IF(SUM($H$6:H77)&lt;=$L$10*3,3,IF(SUM($H$6:H77)&lt;=$L$10*4,4,IF(SUM($H$6:H77)&lt;=$L$10*5,5,IF(SUM($H$6:H77)&lt;=$L$10*6,6,IF(SUM($H$6:H77)&lt;=$L$10*7,7,IF(SUM($H$6:H77)&lt;=$L$10*8,8,IF(SUM($H$6:H77)&lt;=$L$10*9,9,IF(SUM($H$6:H77)&lt;=$L$10*10,10,IF(SUM($H$6:H77)&lt;=$L$10*11,11,IF(SUM($H$6:H77)&lt;=$L$10*12,12,IF(SUM($H$6:H77)&lt;=$L$10*13,13,IF(SUM($H$6:H77)&lt;=$L$10*14,14,IF(SUM($H$6:H77)&lt;=$L$10*15,15,IF(SUM($H$6:H77)&lt;=$L$10*16,16,IF(SUM($H$6:H77)&lt;=$L$10*17,17,IF(SUM($H$6:H77)&lt;=$L$10*18,18,IF(SUM($H$6:H77)&lt;=$L$10*19,19,IF(SUM($H$6:H77)&lt;=$L$10*20,20,""))))))))))))))))))))</f>
        <v>18</v>
      </c>
      <c r="J77" s="5" t="str">
        <f ca="1">VLOOKUP(G77,$E$6:$F$205,2,0)</f>
        <v/>
      </c>
      <c r="O77" s="18" t="str">
        <f t="shared" ca="1" si="10"/>
        <v/>
      </c>
      <c r="P77" s="22" t="str">
        <f t="shared" ca="1" si="11"/>
        <v/>
      </c>
    </row>
    <row r="78" spans="2:16" x14ac:dyDescent="0.25">
      <c r="B78" s="6">
        <v>73</v>
      </c>
      <c r="C78" s="15"/>
      <c r="D78" s="5" t="str">
        <f t="shared" ca="1" si="6"/>
        <v/>
      </c>
      <c r="E78" s="5" t="str">
        <f t="shared" ca="1" si="7"/>
        <v/>
      </c>
      <c r="F78" s="5" t="str">
        <f t="shared" si="8"/>
        <v/>
      </c>
      <c r="G78" s="5" t="str">
        <f t="shared" ca="1" si="9"/>
        <v/>
      </c>
      <c r="H78" s="5">
        <v>1</v>
      </c>
      <c r="I78" s="7">
        <f>IF(SUM($H$6:H78)&lt;=$L$10,1,IF(SUM($H$6:H78)&lt;=$L$10*2,2,IF(SUM($H$6:H78)&lt;=$L$10*3,3,IF(SUM($H$6:H78)&lt;=$L$10*4,4,IF(SUM($H$6:H78)&lt;=$L$10*5,5,IF(SUM($H$6:H78)&lt;=$L$10*6,6,IF(SUM($H$6:H78)&lt;=$L$10*7,7,IF(SUM($H$6:H78)&lt;=$L$10*8,8,IF(SUM($H$6:H78)&lt;=$L$10*9,9,IF(SUM($H$6:H78)&lt;=$L$10*10,10,IF(SUM($H$6:H78)&lt;=$L$10*11,11,IF(SUM($H$6:H78)&lt;=$L$10*12,12,IF(SUM($H$6:H78)&lt;=$L$10*13,13,IF(SUM($H$6:H78)&lt;=$L$10*14,14,IF(SUM($H$6:H78)&lt;=$L$10*15,15,IF(SUM($H$6:H78)&lt;=$L$10*16,16,IF(SUM($H$6:H78)&lt;=$L$10*17,17,IF(SUM($H$6:H78)&lt;=$L$10*18,18,IF(SUM($H$6:H78)&lt;=$L$10*19,19,IF(SUM($H$6:H78)&lt;=$L$10*20,20,""))))))))))))))))))))</f>
        <v>19</v>
      </c>
      <c r="J78" s="5" t="str">
        <f ca="1">VLOOKUP(G78,$E$6:$F$205,2,0)</f>
        <v/>
      </c>
      <c r="O78" s="18" t="str">
        <f t="shared" ca="1" si="10"/>
        <v/>
      </c>
      <c r="P78" s="22" t="str">
        <f t="shared" ca="1" si="11"/>
        <v/>
      </c>
    </row>
    <row r="79" spans="2:16" x14ac:dyDescent="0.25">
      <c r="B79" s="6">
        <v>74</v>
      </c>
      <c r="C79" s="15"/>
      <c r="D79" s="5" t="str">
        <f t="shared" ca="1" si="6"/>
        <v/>
      </c>
      <c r="E79" s="5" t="str">
        <f t="shared" ca="1" si="7"/>
        <v/>
      </c>
      <c r="F79" s="5" t="str">
        <f t="shared" si="8"/>
        <v/>
      </c>
      <c r="G79" s="5" t="str">
        <f t="shared" ca="1" si="9"/>
        <v/>
      </c>
      <c r="H79" s="5">
        <v>1</v>
      </c>
      <c r="I79" s="7">
        <f>IF(SUM($H$6:H79)&lt;=$L$10,1,IF(SUM($H$6:H79)&lt;=$L$10*2,2,IF(SUM($H$6:H79)&lt;=$L$10*3,3,IF(SUM($H$6:H79)&lt;=$L$10*4,4,IF(SUM($H$6:H79)&lt;=$L$10*5,5,IF(SUM($H$6:H79)&lt;=$L$10*6,6,IF(SUM($H$6:H79)&lt;=$L$10*7,7,IF(SUM($H$6:H79)&lt;=$L$10*8,8,IF(SUM($H$6:H79)&lt;=$L$10*9,9,IF(SUM($H$6:H79)&lt;=$L$10*10,10,IF(SUM($H$6:H79)&lt;=$L$10*11,11,IF(SUM($H$6:H79)&lt;=$L$10*12,12,IF(SUM($H$6:H79)&lt;=$L$10*13,13,IF(SUM($H$6:H79)&lt;=$L$10*14,14,IF(SUM($H$6:H79)&lt;=$L$10*15,15,IF(SUM($H$6:H79)&lt;=$L$10*16,16,IF(SUM($H$6:H79)&lt;=$L$10*17,17,IF(SUM($H$6:H79)&lt;=$L$10*18,18,IF(SUM($H$6:H79)&lt;=$L$10*19,19,IF(SUM($H$6:H79)&lt;=$L$10*20,20,""))))))))))))))))))))</f>
        <v>19</v>
      </c>
      <c r="J79" s="5" t="str">
        <f ca="1">VLOOKUP(G79,$E$6:$F$205,2,0)</f>
        <v/>
      </c>
      <c r="O79" s="18" t="str">
        <f t="shared" ca="1" si="10"/>
        <v/>
      </c>
      <c r="P79" s="22" t="str">
        <f t="shared" ca="1" si="11"/>
        <v/>
      </c>
    </row>
    <row r="80" spans="2:16" x14ac:dyDescent="0.25">
      <c r="B80" s="6">
        <v>75</v>
      </c>
      <c r="C80" s="15"/>
      <c r="D80" s="5" t="str">
        <f t="shared" ca="1" si="6"/>
        <v/>
      </c>
      <c r="E80" s="5" t="str">
        <f t="shared" ca="1" si="7"/>
        <v/>
      </c>
      <c r="F80" s="5" t="str">
        <f t="shared" si="8"/>
        <v/>
      </c>
      <c r="G80" s="5" t="str">
        <f t="shared" ca="1" si="9"/>
        <v/>
      </c>
      <c r="H80" s="5">
        <v>1</v>
      </c>
      <c r="I80" s="7">
        <f>IF(SUM($H$6:H80)&lt;=$L$10,1,IF(SUM($H$6:H80)&lt;=$L$10*2,2,IF(SUM($H$6:H80)&lt;=$L$10*3,3,IF(SUM($H$6:H80)&lt;=$L$10*4,4,IF(SUM($H$6:H80)&lt;=$L$10*5,5,IF(SUM($H$6:H80)&lt;=$L$10*6,6,IF(SUM($H$6:H80)&lt;=$L$10*7,7,IF(SUM($H$6:H80)&lt;=$L$10*8,8,IF(SUM($H$6:H80)&lt;=$L$10*9,9,IF(SUM($H$6:H80)&lt;=$L$10*10,10,IF(SUM($H$6:H80)&lt;=$L$10*11,11,IF(SUM($H$6:H80)&lt;=$L$10*12,12,IF(SUM($H$6:H80)&lt;=$L$10*13,13,IF(SUM($H$6:H80)&lt;=$L$10*14,14,IF(SUM($H$6:H80)&lt;=$L$10*15,15,IF(SUM($H$6:H80)&lt;=$L$10*16,16,IF(SUM($H$6:H80)&lt;=$L$10*17,17,IF(SUM($H$6:H80)&lt;=$L$10*18,18,IF(SUM($H$6:H80)&lt;=$L$10*19,19,IF(SUM($H$6:H80)&lt;=$L$10*20,20,""))))))))))))))))))))</f>
        <v>19</v>
      </c>
      <c r="J80" s="5" t="str">
        <f ca="1">VLOOKUP(G80,$E$6:$F$205,2,0)</f>
        <v/>
      </c>
      <c r="O80" s="18" t="str">
        <f t="shared" ca="1" si="10"/>
        <v/>
      </c>
      <c r="P80" s="22" t="str">
        <f t="shared" ca="1" si="11"/>
        <v/>
      </c>
    </row>
    <row r="81" spans="2:16" x14ac:dyDescent="0.25">
      <c r="B81" s="6">
        <v>76</v>
      </c>
      <c r="C81" s="15"/>
      <c r="D81" s="5" t="str">
        <f t="shared" ca="1" si="6"/>
        <v/>
      </c>
      <c r="E81" s="5" t="str">
        <f t="shared" ca="1" si="7"/>
        <v/>
      </c>
      <c r="F81" s="5" t="str">
        <f t="shared" si="8"/>
        <v/>
      </c>
      <c r="G81" s="5" t="str">
        <f t="shared" ca="1" si="9"/>
        <v/>
      </c>
      <c r="H81" s="5">
        <v>1</v>
      </c>
      <c r="I81" s="7">
        <f>IF(SUM($H$6:H81)&lt;=$L$10,1,IF(SUM($H$6:H81)&lt;=$L$10*2,2,IF(SUM($H$6:H81)&lt;=$L$10*3,3,IF(SUM($H$6:H81)&lt;=$L$10*4,4,IF(SUM($H$6:H81)&lt;=$L$10*5,5,IF(SUM($H$6:H81)&lt;=$L$10*6,6,IF(SUM($H$6:H81)&lt;=$L$10*7,7,IF(SUM($H$6:H81)&lt;=$L$10*8,8,IF(SUM($H$6:H81)&lt;=$L$10*9,9,IF(SUM($H$6:H81)&lt;=$L$10*10,10,IF(SUM($H$6:H81)&lt;=$L$10*11,11,IF(SUM($H$6:H81)&lt;=$L$10*12,12,IF(SUM($H$6:H81)&lt;=$L$10*13,13,IF(SUM($H$6:H81)&lt;=$L$10*14,14,IF(SUM($H$6:H81)&lt;=$L$10*15,15,IF(SUM($H$6:H81)&lt;=$L$10*16,16,IF(SUM($H$6:H81)&lt;=$L$10*17,17,IF(SUM($H$6:H81)&lt;=$L$10*18,18,IF(SUM($H$6:H81)&lt;=$L$10*19,19,IF(SUM($H$6:H81)&lt;=$L$10*20,20,""))))))))))))))))))))</f>
        <v>19</v>
      </c>
      <c r="J81" s="5" t="str">
        <f ca="1">VLOOKUP(G81,$E$6:$F$205,2,0)</f>
        <v/>
      </c>
      <c r="O81" s="18" t="str">
        <f t="shared" ca="1" si="10"/>
        <v/>
      </c>
      <c r="P81" s="22" t="str">
        <f t="shared" ca="1" si="11"/>
        <v/>
      </c>
    </row>
    <row r="82" spans="2:16" x14ac:dyDescent="0.25">
      <c r="B82" s="6">
        <v>77</v>
      </c>
      <c r="C82" s="15"/>
      <c r="D82" s="5" t="str">
        <f t="shared" ca="1" si="6"/>
        <v/>
      </c>
      <c r="E82" s="5" t="str">
        <f t="shared" ca="1" si="7"/>
        <v/>
      </c>
      <c r="F82" s="5" t="str">
        <f t="shared" si="8"/>
        <v/>
      </c>
      <c r="G82" s="5" t="str">
        <f t="shared" ca="1" si="9"/>
        <v/>
      </c>
      <c r="H82" s="5">
        <v>1</v>
      </c>
      <c r="I82" s="7">
        <f>IF(SUM($H$6:H82)&lt;=$L$10,1,IF(SUM($H$6:H82)&lt;=$L$10*2,2,IF(SUM($H$6:H82)&lt;=$L$10*3,3,IF(SUM($H$6:H82)&lt;=$L$10*4,4,IF(SUM($H$6:H82)&lt;=$L$10*5,5,IF(SUM($H$6:H82)&lt;=$L$10*6,6,IF(SUM($H$6:H82)&lt;=$L$10*7,7,IF(SUM($H$6:H82)&lt;=$L$10*8,8,IF(SUM($H$6:H82)&lt;=$L$10*9,9,IF(SUM($H$6:H82)&lt;=$L$10*10,10,IF(SUM($H$6:H82)&lt;=$L$10*11,11,IF(SUM($H$6:H82)&lt;=$L$10*12,12,IF(SUM($H$6:H82)&lt;=$L$10*13,13,IF(SUM($H$6:H82)&lt;=$L$10*14,14,IF(SUM($H$6:H82)&lt;=$L$10*15,15,IF(SUM($H$6:H82)&lt;=$L$10*16,16,IF(SUM($H$6:H82)&lt;=$L$10*17,17,IF(SUM($H$6:H82)&lt;=$L$10*18,18,IF(SUM($H$6:H82)&lt;=$L$10*19,19,IF(SUM($H$6:H82)&lt;=$L$10*20,20,""))))))))))))))))))))</f>
        <v>20</v>
      </c>
      <c r="J82" s="5" t="str">
        <f ca="1">VLOOKUP(G82,$E$6:$F$205,2,0)</f>
        <v/>
      </c>
      <c r="O82" s="18" t="str">
        <f t="shared" ca="1" si="10"/>
        <v/>
      </c>
      <c r="P82" s="22" t="str">
        <f t="shared" ca="1" si="11"/>
        <v/>
      </c>
    </row>
    <row r="83" spans="2:16" x14ac:dyDescent="0.25">
      <c r="B83" s="6">
        <v>78</v>
      </c>
      <c r="C83" s="15"/>
      <c r="D83" s="5" t="str">
        <f t="shared" ca="1" si="6"/>
        <v/>
      </c>
      <c r="E83" s="5" t="str">
        <f t="shared" ca="1" si="7"/>
        <v/>
      </c>
      <c r="F83" s="5" t="str">
        <f t="shared" si="8"/>
        <v/>
      </c>
      <c r="G83" s="5" t="str">
        <f t="shared" ca="1" si="9"/>
        <v/>
      </c>
      <c r="H83" s="5">
        <v>1</v>
      </c>
      <c r="I83" s="7">
        <f>IF(SUM($H$6:H83)&lt;=$L$10,1,IF(SUM($H$6:H83)&lt;=$L$10*2,2,IF(SUM($H$6:H83)&lt;=$L$10*3,3,IF(SUM($H$6:H83)&lt;=$L$10*4,4,IF(SUM($H$6:H83)&lt;=$L$10*5,5,IF(SUM($H$6:H83)&lt;=$L$10*6,6,IF(SUM($H$6:H83)&lt;=$L$10*7,7,IF(SUM($H$6:H83)&lt;=$L$10*8,8,IF(SUM($H$6:H83)&lt;=$L$10*9,9,IF(SUM($H$6:H83)&lt;=$L$10*10,10,IF(SUM($H$6:H83)&lt;=$L$10*11,11,IF(SUM($H$6:H83)&lt;=$L$10*12,12,IF(SUM($H$6:H83)&lt;=$L$10*13,13,IF(SUM($H$6:H83)&lt;=$L$10*14,14,IF(SUM($H$6:H83)&lt;=$L$10*15,15,IF(SUM($H$6:H83)&lt;=$L$10*16,16,IF(SUM($H$6:H83)&lt;=$L$10*17,17,IF(SUM($H$6:H83)&lt;=$L$10*18,18,IF(SUM($H$6:H83)&lt;=$L$10*19,19,IF(SUM($H$6:H83)&lt;=$L$10*20,20,""))))))))))))))))))))</f>
        <v>20</v>
      </c>
      <c r="J83" s="5" t="str">
        <f ca="1">VLOOKUP(G83,$E$6:$F$205,2,0)</f>
        <v/>
      </c>
      <c r="O83" s="18" t="str">
        <f t="shared" ca="1" si="10"/>
        <v/>
      </c>
      <c r="P83" s="22" t="str">
        <f t="shared" ca="1" si="11"/>
        <v/>
      </c>
    </row>
    <row r="84" spans="2:16" x14ac:dyDescent="0.25">
      <c r="B84" s="6">
        <v>79</v>
      </c>
      <c r="C84" s="15"/>
      <c r="D84" s="5" t="str">
        <f t="shared" ca="1" si="6"/>
        <v/>
      </c>
      <c r="E84" s="5" t="str">
        <f t="shared" ca="1" si="7"/>
        <v/>
      </c>
      <c r="F84" s="5" t="str">
        <f t="shared" si="8"/>
        <v/>
      </c>
      <c r="G84" s="5" t="str">
        <f t="shared" ca="1" si="9"/>
        <v/>
      </c>
      <c r="H84" s="5">
        <v>1</v>
      </c>
      <c r="I84" s="7">
        <f>IF(SUM($H$6:H84)&lt;=$L$10,1,IF(SUM($H$6:H84)&lt;=$L$10*2,2,IF(SUM($H$6:H84)&lt;=$L$10*3,3,IF(SUM($H$6:H84)&lt;=$L$10*4,4,IF(SUM($H$6:H84)&lt;=$L$10*5,5,IF(SUM($H$6:H84)&lt;=$L$10*6,6,IF(SUM($H$6:H84)&lt;=$L$10*7,7,IF(SUM($H$6:H84)&lt;=$L$10*8,8,IF(SUM($H$6:H84)&lt;=$L$10*9,9,IF(SUM($H$6:H84)&lt;=$L$10*10,10,IF(SUM($H$6:H84)&lt;=$L$10*11,11,IF(SUM($H$6:H84)&lt;=$L$10*12,12,IF(SUM($H$6:H84)&lt;=$L$10*13,13,IF(SUM($H$6:H84)&lt;=$L$10*14,14,IF(SUM($H$6:H84)&lt;=$L$10*15,15,IF(SUM($H$6:H84)&lt;=$L$10*16,16,IF(SUM($H$6:H84)&lt;=$L$10*17,17,IF(SUM($H$6:H84)&lt;=$L$10*18,18,IF(SUM($H$6:H84)&lt;=$L$10*19,19,IF(SUM($H$6:H84)&lt;=$L$10*20,20,""))))))))))))))))))))</f>
        <v>20</v>
      </c>
      <c r="J84" s="5" t="str">
        <f ca="1">VLOOKUP(G84,$E$6:$F$205,2,0)</f>
        <v/>
      </c>
      <c r="O84" s="18" t="str">
        <f t="shared" ca="1" si="10"/>
        <v/>
      </c>
      <c r="P84" s="22" t="str">
        <f t="shared" ca="1" si="11"/>
        <v/>
      </c>
    </row>
    <row r="85" spans="2:16" x14ac:dyDescent="0.25">
      <c r="B85" s="6">
        <v>80</v>
      </c>
      <c r="C85" s="15"/>
      <c r="D85" s="5" t="str">
        <f t="shared" ca="1" si="6"/>
        <v/>
      </c>
      <c r="E85" s="5" t="str">
        <f t="shared" ca="1" si="7"/>
        <v/>
      </c>
      <c r="F85" s="5" t="str">
        <f t="shared" si="8"/>
        <v/>
      </c>
      <c r="G85" s="5" t="str">
        <f t="shared" ca="1" si="9"/>
        <v/>
      </c>
      <c r="H85" s="5">
        <v>1</v>
      </c>
      <c r="I85" s="7">
        <f>IF(SUM($H$6:H85)&lt;=$L$10,1,IF(SUM($H$6:H85)&lt;=$L$10*2,2,IF(SUM($H$6:H85)&lt;=$L$10*3,3,IF(SUM($H$6:H85)&lt;=$L$10*4,4,IF(SUM($H$6:H85)&lt;=$L$10*5,5,IF(SUM($H$6:H85)&lt;=$L$10*6,6,IF(SUM($H$6:H85)&lt;=$L$10*7,7,IF(SUM($H$6:H85)&lt;=$L$10*8,8,IF(SUM($H$6:H85)&lt;=$L$10*9,9,IF(SUM($H$6:H85)&lt;=$L$10*10,10,IF(SUM($H$6:H85)&lt;=$L$10*11,11,IF(SUM($H$6:H85)&lt;=$L$10*12,12,IF(SUM($H$6:H85)&lt;=$L$10*13,13,IF(SUM($H$6:H85)&lt;=$L$10*14,14,IF(SUM($H$6:H85)&lt;=$L$10*15,15,IF(SUM($H$6:H85)&lt;=$L$10*16,16,IF(SUM($H$6:H85)&lt;=$L$10*17,17,IF(SUM($H$6:H85)&lt;=$L$10*18,18,IF(SUM($H$6:H85)&lt;=$L$10*19,19,IF(SUM($H$6:H85)&lt;=$L$10*20,20,""))))))))))))))))))))</f>
        <v>20</v>
      </c>
      <c r="J85" s="5" t="str">
        <f ca="1">VLOOKUP(G85,$E$6:$F$205,2,0)</f>
        <v/>
      </c>
      <c r="O85" s="18" t="str">
        <f t="shared" ca="1" si="10"/>
        <v/>
      </c>
      <c r="P85" s="22" t="str">
        <f t="shared" ca="1" si="11"/>
        <v/>
      </c>
    </row>
    <row r="86" spans="2:16" x14ac:dyDescent="0.25">
      <c r="B86" s="6">
        <v>81</v>
      </c>
      <c r="C86" s="15"/>
      <c r="D86" s="5" t="str">
        <f t="shared" ca="1" si="6"/>
        <v/>
      </c>
      <c r="E86" s="5" t="str">
        <f t="shared" ca="1" si="7"/>
        <v/>
      </c>
      <c r="F86" s="5" t="str">
        <f t="shared" si="8"/>
        <v/>
      </c>
      <c r="G86" s="5" t="str">
        <f t="shared" ca="1" si="9"/>
        <v/>
      </c>
      <c r="H86" s="5">
        <v>1</v>
      </c>
      <c r="I86" s="7" t="str">
        <f>IF(SUM($H$6:H86)&lt;=$L$10,1,IF(SUM($H$6:H86)&lt;=$L$10*2,2,IF(SUM($H$6:H86)&lt;=$L$10*3,3,IF(SUM($H$6:H86)&lt;=$L$10*4,4,IF(SUM($H$6:H86)&lt;=$L$10*5,5,IF(SUM($H$6:H86)&lt;=$L$10*6,6,IF(SUM($H$6:H86)&lt;=$L$10*7,7,IF(SUM($H$6:H86)&lt;=$L$10*8,8,IF(SUM($H$6:H86)&lt;=$L$10*9,9,IF(SUM($H$6:H86)&lt;=$L$10*10,10,IF(SUM($H$6:H86)&lt;=$L$10*11,11,IF(SUM($H$6:H86)&lt;=$L$10*12,12,IF(SUM($H$6:H86)&lt;=$L$10*13,13,IF(SUM($H$6:H86)&lt;=$L$10*14,14,IF(SUM($H$6:H86)&lt;=$L$10*15,15,IF(SUM($H$6:H86)&lt;=$L$10*16,16,IF(SUM($H$6:H86)&lt;=$L$10*17,17,IF(SUM($H$6:H86)&lt;=$L$10*18,18,IF(SUM($H$6:H86)&lt;=$L$10*19,19,IF(SUM($H$6:H86)&lt;=$L$10*20,20,""))))))))))))))))))))</f>
        <v/>
      </c>
      <c r="J86" s="5" t="str">
        <f ca="1">VLOOKUP(G86,$E$6:$F$205,2,0)</f>
        <v/>
      </c>
      <c r="O86" s="18" t="str">
        <f t="shared" ca="1" si="10"/>
        <v/>
      </c>
      <c r="P86" s="22" t="str">
        <f t="shared" ca="1" si="11"/>
        <v/>
      </c>
    </row>
    <row r="87" spans="2:16" x14ac:dyDescent="0.25">
      <c r="B87" s="6">
        <v>82</v>
      </c>
      <c r="C87" s="15"/>
      <c r="D87" s="5" t="str">
        <f t="shared" ca="1" si="6"/>
        <v/>
      </c>
      <c r="E87" s="5" t="str">
        <f t="shared" ca="1" si="7"/>
        <v/>
      </c>
      <c r="F87" s="5" t="str">
        <f t="shared" si="8"/>
        <v/>
      </c>
      <c r="G87" s="5" t="str">
        <f t="shared" ca="1" si="9"/>
        <v/>
      </c>
      <c r="H87" s="5">
        <v>1</v>
      </c>
      <c r="I87" s="7" t="str">
        <f>IF(SUM($H$6:H87)&lt;=$L$10,1,IF(SUM($H$6:H87)&lt;=$L$10*2,2,IF(SUM($H$6:H87)&lt;=$L$10*3,3,IF(SUM($H$6:H87)&lt;=$L$10*4,4,IF(SUM($H$6:H87)&lt;=$L$10*5,5,IF(SUM($H$6:H87)&lt;=$L$10*6,6,IF(SUM($H$6:H87)&lt;=$L$10*7,7,IF(SUM($H$6:H87)&lt;=$L$10*8,8,IF(SUM($H$6:H87)&lt;=$L$10*9,9,IF(SUM($H$6:H87)&lt;=$L$10*10,10,IF(SUM($H$6:H87)&lt;=$L$10*11,11,IF(SUM($H$6:H87)&lt;=$L$10*12,12,IF(SUM($H$6:H87)&lt;=$L$10*13,13,IF(SUM($H$6:H87)&lt;=$L$10*14,14,IF(SUM($H$6:H87)&lt;=$L$10*15,15,IF(SUM($H$6:H87)&lt;=$L$10*16,16,IF(SUM($H$6:H87)&lt;=$L$10*17,17,IF(SUM($H$6:H87)&lt;=$L$10*18,18,IF(SUM($H$6:H87)&lt;=$L$10*19,19,IF(SUM($H$6:H87)&lt;=$L$10*20,20,""))))))))))))))))))))</f>
        <v/>
      </c>
      <c r="J87" s="5" t="str">
        <f ca="1">VLOOKUP(G87,$E$6:$F$205,2,0)</f>
        <v/>
      </c>
      <c r="O87" s="18" t="str">
        <f t="shared" ca="1" si="10"/>
        <v/>
      </c>
      <c r="P87" s="22" t="str">
        <f t="shared" ca="1" si="11"/>
        <v/>
      </c>
    </row>
    <row r="88" spans="2:16" x14ac:dyDescent="0.25">
      <c r="B88" s="6">
        <v>83</v>
      </c>
      <c r="C88" s="15"/>
      <c r="D88" s="5" t="str">
        <f t="shared" ca="1" si="6"/>
        <v/>
      </c>
      <c r="E88" s="5" t="str">
        <f t="shared" ca="1" si="7"/>
        <v/>
      </c>
      <c r="F88" s="5" t="str">
        <f t="shared" si="8"/>
        <v/>
      </c>
      <c r="G88" s="5" t="str">
        <f t="shared" ca="1" si="9"/>
        <v/>
      </c>
      <c r="H88" s="5">
        <v>1</v>
      </c>
      <c r="I88" s="7" t="str">
        <f>IF(SUM($H$6:H88)&lt;=$L$10,1,IF(SUM($H$6:H88)&lt;=$L$10*2,2,IF(SUM($H$6:H88)&lt;=$L$10*3,3,IF(SUM($H$6:H88)&lt;=$L$10*4,4,IF(SUM($H$6:H88)&lt;=$L$10*5,5,IF(SUM($H$6:H88)&lt;=$L$10*6,6,IF(SUM($H$6:H88)&lt;=$L$10*7,7,IF(SUM($H$6:H88)&lt;=$L$10*8,8,IF(SUM($H$6:H88)&lt;=$L$10*9,9,IF(SUM($H$6:H88)&lt;=$L$10*10,10,IF(SUM($H$6:H88)&lt;=$L$10*11,11,IF(SUM($H$6:H88)&lt;=$L$10*12,12,IF(SUM($H$6:H88)&lt;=$L$10*13,13,IF(SUM($H$6:H88)&lt;=$L$10*14,14,IF(SUM($H$6:H88)&lt;=$L$10*15,15,IF(SUM($H$6:H88)&lt;=$L$10*16,16,IF(SUM($H$6:H88)&lt;=$L$10*17,17,IF(SUM($H$6:H88)&lt;=$L$10*18,18,IF(SUM($H$6:H88)&lt;=$L$10*19,19,IF(SUM($H$6:H88)&lt;=$L$10*20,20,""))))))))))))))))))))</f>
        <v/>
      </c>
      <c r="J88" s="5" t="str">
        <f ca="1">VLOOKUP(G88,$E$6:$F$205,2,0)</f>
        <v/>
      </c>
      <c r="O88" s="18" t="str">
        <f t="shared" ca="1" si="10"/>
        <v/>
      </c>
      <c r="P88" s="22" t="str">
        <f t="shared" ca="1" si="11"/>
        <v/>
      </c>
    </row>
    <row r="89" spans="2:16" x14ac:dyDescent="0.25">
      <c r="B89" s="6">
        <v>84</v>
      </c>
      <c r="C89" s="15"/>
      <c r="D89" s="5" t="str">
        <f t="shared" ca="1" si="6"/>
        <v/>
      </c>
      <c r="E89" s="5" t="str">
        <f t="shared" ca="1" si="7"/>
        <v/>
      </c>
      <c r="F89" s="5" t="str">
        <f t="shared" si="8"/>
        <v/>
      </c>
      <c r="G89" s="5" t="str">
        <f t="shared" ca="1" si="9"/>
        <v/>
      </c>
      <c r="H89" s="5">
        <v>1</v>
      </c>
      <c r="I89" s="7" t="str">
        <f>IF(SUM($H$6:H89)&lt;=$L$10,1,IF(SUM($H$6:H89)&lt;=$L$10*2,2,IF(SUM($H$6:H89)&lt;=$L$10*3,3,IF(SUM($H$6:H89)&lt;=$L$10*4,4,IF(SUM($H$6:H89)&lt;=$L$10*5,5,IF(SUM($H$6:H89)&lt;=$L$10*6,6,IF(SUM($H$6:H89)&lt;=$L$10*7,7,IF(SUM($H$6:H89)&lt;=$L$10*8,8,IF(SUM($H$6:H89)&lt;=$L$10*9,9,IF(SUM($H$6:H89)&lt;=$L$10*10,10,IF(SUM($H$6:H89)&lt;=$L$10*11,11,IF(SUM($H$6:H89)&lt;=$L$10*12,12,IF(SUM($H$6:H89)&lt;=$L$10*13,13,IF(SUM($H$6:H89)&lt;=$L$10*14,14,IF(SUM($H$6:H89)&lt;=$L$10*15,15,IF(SUM($H$6:H89)&lt;=$L$10*16,16,IF(SUM($H$6:H89)&lt;=$L$10*17,17,IF(SUM($H$6:H89)&lt;=$L$10*18,18,IF(SUM($H$6:H89)&lt;=$L$10*19,19,IF(SUM($H$6:H89)&lt;=$L$10*20,20,""))))))))))))))))))))</f>
        <v/>
      </c>
      <c r="J89" s="5" t="str">
        <f ca="1">VLOOKUP(G89,$E$6:$F$205,2,0)</f>
        <v/>
      </c>
      <c r="O89" s="18" t="str">
        <f t="shared" ca="1" si="10"/>
        <v/>
      </c>
      <c r="P89" s="22" t="str">
        <f t="shared" ca="1" si="11"/>
        <v/>
      </c>
    </row>
    <row r="90" spans="2:16" x14ac:dyDescent="0.25">
      <c r="B90" s="6">
        <v>85</v>
      </c>
      <c r="C90" s="15"/>
      <c r="D90" s="5" t="str">
        <f t="shared" ca="1" si="6"/>
        <v/>
      </c>
      <c r="E90" s="5" t="str">
        <f t="shared" ca="1" si="7"/>
        <v/>
      </c>
      <c r="F90" s="5" t="str">
        <f t="shared" si="8"/>
        <v/>
      </c>
      <c r="G90" s="5" t="str">
        <f t="shared" ca="1" si="9"/>
        <v/>
      </c>
      <c r="H90" s="5">
        <v>1</v>
      </c>
      <c r="I90" s="7" t="str">
        <f>IF(SUM($H$6:H90)&lt;=$L$10,1,IF(SUM($H$6:H90)&lt;=$L$10*2,2,IF(SUM($H$6:H90)&lt;=$L$10*3,3,IF(SUM($H$6:H90)&lt;=$L$10*4,4,IF(SUM($H$6:H90)&lt;=$L$10*5,5,IF(SUM($H$6:H90)&lt;=$L$10*6,6,IF(SUM($H$6:H90)&lt;=$L$10*7,7,IF(SUM($H$6:H90)&lt;=$L$10*8,8,IF(SUM($H$6:H90)&lt;=$L$10*9,9,IF(SUM($H$6:H90)&lt;=$L$10*10,10,IF(SUM($H$6:H90)&lt;=$L$10*11,11,IF(SUM($H$6:H90)&lt;=$L$10*12,12,IF(SUM($H$6:H90)&lt;=$L$10*13,13,IF(SUM($H$6:H90)&lt;=$L$10*14,14,IF(SUM($H$6:H90)&lt;=$L$10*15,15,IF(SUM($H$6:H90)&lt;=$L$10*16,16,IF(SUM($H$6:H90)&lt;=$L$10*17,17,IF(SUM($H$6:H90)&lt;=$L$10*18,18,IF(SUM($H$6:H90)&lt;=$L$10*19,19,IF(SUM($H$6:H90)&lt;=$L$10*20,20,""))))))))))))))))))))</f>
        <v/>
      </c>
      <c r="J90" s="5" t="str">
        <f ca="1">VLOOKUP(G90,$E$6:$F$205,2,0)</f>
        <v/>
      </c>
      <c r="O90" s="18" t="str">
        <f t="shared" ca="1" si="10"/>
        <v/>
      </c>
      <c r="P90" s="22" t="str">
        <f t="shared" ca="1" si="11"/>
        <v/>
      </c>
    </row>
    <row r="91" spans="2:16" x14ac:dyDescent="0.25">
      <c r="B91" s="6">
        <v>86</v>
      </c>
      <c r="C91" s="15"/>
      <c r="D91" s="5" t="str">
        <f t="shared" ca="1" si="6"/>
        <v/>
      </c>
      <c r="E91" s="5" t="str">
        <f t="shared" ca="1" si="7"/>
        <v/>
      </c>
      <c r="F91" s="5" t="str">
        <f t="shared" si="8"/>
        <v/>
      </c>
      <c r="G91" s="5" t="str">
        <f t="shared" ca="1" si="9"/>
        <v/>
      </c>
      <c r="H91" s="5">
        <v>1</v>
      </c>
      <c r="I91" s="7" t="str">
        <f>IF(SUM($H$6:H91)&lt;=$L$10,1,IF(SUM($H$6:H91)&lt;=$L$10*2,2,IF(SUM($H$6:H91)&lt;=$L$10*3,3,IF(SUM($H$6:H91)&lt;=$L$10*4,4,IF(SUM($H$6:H91)&lt;=$L$10*5,5,IF(SUM($H$6:H91)&lt;=$L$10*6,6,IF(SUM($H$6:H91)&lt;=$L$10*7,7,IF(SUM($H$6:H91)&lt;=$L$10*8,8,IF(SUM($H$6:H91)&lt;=$L$10*9,9,IF(SUM($H$6:H91)&lt;=$L$10*10,10,IF(SUM($H$6:H91)&lt;=$L$10*11,11,IF(SUM($H$6:H91)&lt;=$L$10*12,12,IF(SUM($H$6:H91)&lt;=$L$10*13,13,IF(SUM($H$6:H91)&lt;=$L$10*14,14,IF(SUM($H$6:H91)&lt;=$L$10*15,15,IF(SUM($H$6:H91)&lt;=$L$10*16,16,IF(SUM($H$6:H91)&lt;=$L$10*17,17,IF(SUM($H$6:H91)&lt;=$L$10*18,18,IF(SUM($H$6:H91)&lt;=$L$10*19,19,IF(SUM($H$6:H91)&lt;=$L$10*20,20,""))))))))))))))))))))</f>
        <v/>
      </c>
      <c r="J91" s="5" t="str">
        <f ca="1">VLOOKUP(G91,$E$6:$F$205,2,0)</f>
        <v/>
      </c>
      <c r="O91" s="18" t="str">
        <f t="shared" ca="1" si="10"/>
        <v/>
      </c>
      <c r="P91" s="22" t="str">
        <f t="shared" ca="1" si="11"/>
        <v/>
      </c>
    </row>
    <row r="92" spans="2:16" x14ac:dyDescent="0.25">
      <c r="B92" s="6">
        <v>87</v>
      </c>
      <c r="C92" s="15"/>
      <c r="D92" s="5" t="str">
        <f t="shared" ca="1" si="6"/>
        <v/>
      </c>
      <c r="E92" s="5" t="str">
        <f t="shared" ca="1" si="7"/>
        <v/>
      </c>
      <c r="F92" s="5" t="str">
        <f t="shared" si="8"/>
        <v/>
      </c>
      <c r="G92" s="5" t="str">
        <f t="shared" ca="1" si="9"/>
        <v/>
      </c>
      <c r="H92" s="5">
        <v>1</v>
      </c>
      <c r="I92" s="7" t="str">
        <f>IF(SUM($H$6:H92)&lt;=$L$10,1,IF(SUM($H$6:H92)&lt;=$L$10*2,2,IF(SUM($H$6:H92)&lt;=$L$10*3,3,IF(SUM($H$6:H92)&lt;=$L$10*4,4,IF(SUM($H$6:H92)&lt;=$L$10*5,5,IF(SUM($H$6:H92)&lt;=$L$10*6,6,IF(SUM($H$6:H92)&lt;=$L$10*7,7,IF(SUM($H$6:H92)&lt;=$L$10*8,8,IF(SUM($H$6:H92)&lt;=$L$10*9,9,IF(SUM($H$6:H92)&lt;=$L$10*10,10,IF(SUM($H$6:H92)&lt;=$L$10*11,11,IF(SUM($H$6:H92)&lt;=$L$10*12,12,IF(SUM($H$6:H92)&lt;=$L$10*13,13,IF(SUM($H$6:H92)&lt;=$L$10*14,14,IF(SUM($H$6:H92)&lt;=$L$10*15,15,IF(SUM($H$6:H92)&lt;=$L$10*16,16,IF(SUM($H$6:H92)&lt;=$L$10*17,17,IF(SUM($H$6:H92)&lt;=$L$10*18,18,IF(SUM($H$6:H92)&lt;=$L$10*19,19,IF(SUM($H$6:H92)&lt;=$L$10*20,20,""))))))))))))))))))))</f>
        <v/>
      </c>
      <c r="J92" s="5" t="str">
        <f ca="1">VLOOKUP(G92,$E$6:$F$205,2,0)</f>
        <v/>
      </c>
      <c r="O92" s="18" t="str">
        <f t="shared" ca="1" si="10"/>
        <v/>
      </c>
      <c r="P92" s="22" t="str">
        <f t="shared" ca="1" si="11"/>
        <v/>
      </c>
    </row>
    <row r="93" spans="2:16" x14ac:dyDescent="0.25">
      <c r="B93" s="6">
        <v>88</v>
      </c>
      <c r="C93" s="15"/>
      <c r="D93" s="5" t="str">
        <f t="shared" ca="1" si="6"/>
        <v/>
      </c>
      <c r="E93" s="5" t="str">
        <f t="shared" ca="1" si="7"/>
        <v/>
      </c>
      <c r="F93" s="5" t="str">
        <f t="shared" si="8"/>
        <v/>
      </c>
      <c r="G93" s="5" t="str">
        <f t="shared" ca="1" si="9"/>
        <v/>
      </c>
      <c r="H93" s="5">
        <v>1</v>
      </c>
      <c r="I93" s="7" t="str">
        <f>IF(SUM($H$6:H93)&lt;=$L$10,1,IF(SUM($H$6:H93)&lt;=$L$10*2,2,IF(SUM($H$6:H93)&lt;=$L$10*3,3,IF(SUM($H$6:H93)&lt;=$L$10*4,4,IF(SUM($H$6:H93)&lt;=$L$10*5,5,IF(SUM($H$6:H93)&lt;=$L$10*6,6,IF(SUM($H$6:H93)&lt;=$L$10*7,7,IF(SUM($H$6:H93)&lt;=$L$10*8,8,IF(SUM($H$6:H93)&lt;=$L$10*9,9,IF(SUM($H$6:H93)&lt;=$L$10*10,10,IF(SUM($H$6:H93)&lt;=$L$10*11,11,IF(SUM($H$6:H93)&lt;=$L$10*12,12,IF(SUM($H$6:H93)&lt;=$L$10*13,13,IF(SUM($H$6:H93)&lt;=$L$10*14,14,IF(SUM($H$6:H93)&lt;=$L$10*15,15,IF(SUM($H$6:H93)&lt;=$L$10*16,16,IF(SUM($H$6:H93)&lt;=$L$10*17,17,IF(SUM($H$6:H93)&lt;=$L$10*18,18,IF(SUM($H$6:H93)&lt;=$L$10*19,19,IF(SUM($H$6:H93)&lt;=$L$10*20,20,""))))))))))))))))))))</f>
        <v/>
      </c>
      <c r="J93" s="5" t="str">
        <f ca="1">VLOOKUP(G93,$E$6:$F$205,2,0)</f>
        <v/>
      </c>
      <c r="O93" s="18" t="str">
        <f t="shared" ca="1" si="10"/>
        <v/>
      </c>
      <c r="P93" s="22" t="str">
        <f t="shared" ca="1" si="11"/>
        <v/>
      </c>
    </row>
    <row r="94" spans="2:16" x14ac:dyDescent="0.25">
      <c r="B94" s="6">
        <v>89</v>
      </c>
      <c r="C94" s="15"/>
      <c r="D94" s="5" t="str">
        <f t="shared" ca="1" si="6"/>
        <v/>
      </c>
      <c r="E94" s="5" t="str">
        <f t="shared" ca="1" si="7"/>
        <v/>
      </c>
      <c r="F94" s="5" t="str">
        <f t="shared" si="8"/>
        <v/>
      </c>
      <c r="G94" s="5" t="str">
        <f t="shared" ca="1" si="9"/>
        <v/>
      </c>
      <c r="H94" s="5">
        <v>1</v>
      </c>
      <c r="I94" s="7" t="str">
        <f>IF(SUM($H$6:H94)&lt;=$L$10,1,IF(SUM($H$6:H94)&lt;=$L$10*2,2,IF(SUM($H$6:H94)&lt;=$L$10*3,3,IF(SUM($H$6:H94)&lt;=$L$10*4,4,IF(SUM($H$6:H94)&lt;=$L$10*5,5,IF(SUM($H$6:H94)&lt;=$L$10*6,6,IF(SUM($H$6:H94)&lt;=$L$10*7,7,IF(SUM($H$6:H94)&lt;=$L$10*8,8,IF(SUM($H$6:H94)&lt;=$L$10*9,9,IF(SUM($H$6:H94)&lt;=$L$10*10,10,IF(SUM($H$6:H94)&lt;=$L$10*11,11,IF(SUM($H$6:H94)&lt;=$L$10*12,12,IF(SUM($H$6:H94)&lt;=$L$10*13,13,IF(SUM($H$6:H94)&lt;=$L$10*14,14,IF(SUM($H$6:H94)&lt;=$L$10*15,15,IF(SUM($H$6:H94)&lt;=$L$10*16,16,IF(SUM($H$6:H94)&lt;=$L$10*17,17,IF(SUM($H$6:H94)&lt;=$L$10*18,18,IF(SUM($H$6:H94)&lt;=$L$10*19,19,IF(SUM($H$6:H94)&lt;=$L$10*20,20,""))))))))))))))))))))</f>
        <v/>
      </c>
      <c r="J94" s="5" t="str">
        <f ca="1">VLOOKUP(G94,$E$6:$F$205,2,0)</f>
        <v/>
      </c>
      <c r="O94" s="18" t="str">
        <f t="shared" ca="1" si="10"/>
        <v/>
      </c>
      <c r="P94" s="22" t="str">
        <f t="shared" ca="1" si="11"/>
        <v/>
      </c>
    </row>
    <row r="95" spans="2:16" x14ac:dyDescent="0.25">
      <c r="B95" s="6">
        <v>90</v>
      </c>
      <c r="C95" s="15"/>
      <c r="D95" s="5" t="str">
        <f t="shared" ca="1" si="6"/>
        <v/>
      </c>
      <c r="E95" s="5" t="str">
        <f t="shared" ca="1" si="7"/>
        <v/>
      </c>
      <c r="F95" s="5" t="str">
        <f t="shared" si="8"/>
        <v/>
      </c>
      <c r="G95" s="5" t="str">
        <f t="shared" ca="1" si="9"/>
        <v/>
      </c>
      <c r="H95" s="5">
        <v>1</v>
      </c>
      <c r="I95" s="7" t="str">
        <f>IF(SUM($H$6:H95)&lt;=$L$10,1,IF(SUM($H$6:H95)&lt;=$L$10*2,2,IF(SUM($H$6:H95)&lt;=$L$10*3,3,IF(SUM($H$6:H95)&lt;=$L$10*4,4,IF(SUM($H$6:H95)&lt;=$L$10*5,5,IF(SUM($H$6:H95)&lt;=$L$10*6,6,IF(SUM($H$6:H95)&lt;=$L$10*7,7,IF(SUM($H$6:H95)&lt;=$L$10*8,8,IF(SUM($H$6:H95)&lt;=$L$10*9,9,IF(SUM($H$6:H95)&lt;=$L$10*10,10,IF(SUM($H$6:H95)&lt;=$L$10*11,11,IF(SUM($H$6:H95)&lt;=$L$10*12,12,IF(SUM($H$6:H95)&lt;=$L$10*13,13,IF(SUM($H$6:H95)&lt;=$L$10*14,14,IF(SUM($H$6:H95)&lt;=$L$10*15,15,IF(SUM($H$6:H95)&lt;=$L$10*16,16,IF(SUM($H$6:H95)&lt;=$L$10*17,17,IF(SUM($H$6:H95)&lt;=$L$10*18,18,IF(SUM($H$6:H95)&lt;=$L$10*19,19,IF(SUM($H$6:H95)&lt;=$L$10*20,20,""))))))))))))))))))))</f>
        <v/>
      </c>
      <c r="J95" s="5" t="str">
        <f ca="1">VLOOKUP(G95,$E$6:$F$205,2,0)</f>
        <v/>
      </c>
      <c r="O95" s="18" t="str">
        <f t="shared" ca="1" si="10"/>
        <v/>
      </c>
      <c r="P95" s="22" t="str">
        <f t="shared" ca="1" si="11"/>
        <v/>
      </c>
    </row>
    <row r="96" spans="2:16" x14ac:dyDescent="0.25">
      <c r="B96" s="6">
        <v>91</v>
      </c>
      <c r="C96" s="15"/>
      <c r="D96" s="5" t="str">
        <f t="shared" ca="1" si="6"/>
        <v/>
      </c>
      <c r="E96" s="5" t="str">
        <f t="shared" ca="1" si="7"/>
        <v/>
      </c>
      <c r="F96" s="5" t="str">
        <f t="shared" si="8"/>
        <v/>
      </c>
      <c r="G96" s="5" t="str">
        <f t="shared" ca="1" si="9"/>
        <v/>
      </c>
      <c r="H96" s="5">
        <v>1</v>
      </c>
      <c r="I96" s="7" t="str">
        <f>IF(SUM($H$6:H96)&lt;=$L$10,1,IF(SUM($H$6:H96)&lt;=$L$10*2,2,IF(SUM($H$6:H96)&lt;=$L$10*3,3,IF(SUM($H$6:H96)&lt;=$L$10*4,4,IF(SUM($H$6:H96)&lt;=$L$10*5,5,IF(SUM($H$6:H96)&lt;=$L$10*6,6,IF(SUM($H$6:H96)&lt;=$L$10*7,7,IF(SUM($H$6:H96)&lt;=$L$10*8,8,IF(SUM($H$6:H96)&lt;=$L$10*9,9,IF(SUM($H$6:H96)&lt;=$L$10*10,10,IF(SUM($H$6:H96)&lt;=$L$10*11,11,IF(SUM($H$6:H96)&lt;=$L$10*12,12,IF(SUM($H$6:H96)&lt;=$L$10*13,13,IF(SUM($H$6:H96)&lt;=$L$10*14,14,IF(SUM($H$6:H96)&lt;=$L$10*15,15,IF(SUM($H$6:H96)&lt;=$L$10*16,16,IF(SUM($H$6:H96)&lt;=$L$10*17,17,IF(SUM($H$6:H96)&lt;=$L$10*18,18,IF(SUM($H$6:H96)&lt;=$L$10*19,19,IF(SUM($H$6:H96)&lt;=$L$10*20,20,""))))))))))))))))))))</f>
        <v/>
      </c>
      <c r="J96" s="5" t="str">
        <f ca="1">VLOOKUP(G96,$E$6:$F$205,2,0)</f>
        <v/>
      </c>
      <c r="O96" s="18" t="str">
        <f t="shared" ca="1" si="10"/>
        <v/>
      </c>
      <c r="P96" s="22" t="str">
        <f t="shared" ca="1" si="11"/>
        <v/>
      </c>
    </row>
    <row r="97" spans="2:16" x14ac:dyDescent="0.25">
      <c r="B97" s="6">
        <v>92</v>
      </c>
      <c r="C97" s="15"/>
      <c r="D97" s="5" t="str">
        <f t="shared" ca="1" si="6"/>
        <v/>
      </c>
      <c r="E97" s="5" t="str">
        <f t="shared" ca="1" si="7"/>
        <v/>
      </c>
      <c r="F97" s="5" t="str">
        <f t="shared" si="8"/>
        <v/>
      </c>
      <c r="G97" s="5" t="str">
        <f t="shared" ca="1" si="9"/>
        <v/>
      </c>
      <c r="H97" s="5">
        <v>1</v>
      </c>
      <c r="I97" s="7" t="str">
        <f>IF(SUM($H$6:H97)&lt;=$L$10,1,IF(SUM($H$6:H97)&lt;=$L$10*2,2,IF(SUM($H$6:H97)&lt;=$L$10*3,3,IF(SUM($H$6:H97)&lt;=$L$10*4,4,IF(SUM($H$6:H97)&lt;=$L$10*5,5,IF(SUM($H$6:H97)&lt;=$L$10*6,6,IF(SUM($H$6:H97)&lt;=$L$10*7,7,IF(SUM($H$6:H97)&lt;=$L$10*8,8,IF(SUM($H$6:H97)&lt;=$L$10*9,9,IF(SUM($H$6:H97)&lt;=$L$10*10,10,IF(SUM($H$6:H97)&lt;=$L$10*11,11,IF(SUM($H$6:H97)&lt;=$L$10*12,12,IF(SUM($H$6:H97)&lt;=$L$10*13,13,IF(SUM($H$6:H97)&lt;=$L$10*14,14,IF(SUM($H$6:H97)&lt;=$L$10*15,15,IF(SUM($H$6:H97)&lt;=$L$10*16,16,IF(SUM($H$6:H97)&lt;=$L$10*17,17,IF(SUM($H$6:H97)&lt;=$L$10*18,18,IF(SUM($H$6:H97)&lt;=$L$10*19,19,IF(SUM($H$6:H97)&lt;=$L$10*20,20,""))))))))))))))))))))</f>
        <v/>
      </c>
      <c r="J97" s="5" t="str">
        <f ca="1">VLOOKUP(G97,$E$6:$F$205,2,0)</f>
        <v/>
      </c>
      <c r="O97" s="18" t="str">
        <f t="shared" ca="1" si="10"/>
        <v/>
      </c>
      <c r="P97" s="22" t="str">
        <f t="shared" ca="1" si="11"/>
        <v/>
      </c>
    </row>
    <row r="98" spans="2:16" x14ac:dyDescent="0.25">
      <c r="B98" s="6">
        <v>93</v>
      </c>
      <c r="C98" s="15"/>
      <c r="D98" s="5" t="str">
        <f t="shared" ca="1" si="6"/>
        <v/>
      </c>
      <c r="E98" s="5" t="str">
        <f t="shared" ca="1" si="7"/>
        <v/>
      </c>
      <c r="F98" s="5" t="str">
        <f t="shared" si="8"/>
        <v/>
      </c>
      <c r="G98" s="5" t="str">
        <f t="shared" ca="1" si="9"/>
        <v/>
      </c>
      <c r="H98" s="5">
        <v>1</v>
      </c>
      <c r="I98" s="7" t="str">
        <f>IF(SUM($H$6:H98)&lt;=$L$10,1,IF(SUM($H$6:H98)&lt;=$L$10*2,2,IF(SUM($H$6:H98)&lt;=$L$10*3,3,IF(SUM($H$6:H98)&lt;=$L$10*4,4,IF(SUM($H$6:H98)&lt;=$L$10*5,5,IF(SUM($H$6:H98)&lt;=$L$10*6,6,IF(SUM($H$6:H98)&lt;=$L$10*7,7,IF(SUM($H$6:H98)&lt;=$L$10*8,8,IF(SUM($H$6:H98)&lt;=$L$10*9,9,IF(SUM($H$6:H98)&lt;=$L$10*10,10,IF(SUM($H$6:H98)&lt;=$L$10*11,11,IF(SUM($H$6:H98)&lt;=$L$10*12,12,IF(SUM($H$6:H98)&lt;=$L$10*13,13,IF(SUM($H$6:H98)&lt;=$L$10*14,14,IF(SUM($H$6:H98)&lt;=$L$10*15,15,IF(SUM($H$6:H98)&lt;=$L$10*16,16,IF(SUM($H$6:H98)&lt;=$L$10*17,17,IF(SUM($H$6:H98)&lt;=$L$10*18,18,IF(SUM($H$6:H98)&lt;=$L$10*19,19,IF(SUM($H$6:H98)&lt;=$L$10*20,20,""))))))))))))))))))))</f>
        <v/>
      </c>
      <c r="J98" s="5" t="str">
        <f ca="1">VLOOKUP(G98,$E$6:$F$205,2,0)</f>
        <v/>
      </c>
      <c r="O98" s="18" t="str">
        <f t="shared" ca="1" si="10"/>
        <v/>
      </c>
      <c r="P98" s="22" t="str">
        <f t="shared" ca="1" si="11"/>
        <v/>
      </c>
    </row>
    <row r="99" spans="2:16" x14ac:dyDescent="0.25">
      <c r="B99" s="6">
        <v>94</v>
      </c>
      <c r="C99" s="15"/>
      <c r="D99" s="5" t="str">
        <f t="shared" ca="1" si="6"/>
        <v/>
      </c>
      <c r="E99" s="5" t="str">
        <f t="shared" ca="1" si="7"/>
        <v/>
      </c>
      <c r="F99" s="5" t="str">
        <f t="shared" si="8"/>
        <v/>
      </c>
      <c r="G99" s="5" t="str">
        <f t="shared" ca="1" si="9"/>
        <v/>
      </c>
      <c r="H99" s="5">
        <v>1</v>
      </c>
      <c r="I99" s="7" t="str">
        <f>IF(SUM($H$6:H99)&lt;=$L$10,1,IF(SUM($H$6:H99)&lt;=$L$10*2,2,IF(SUM($H$6:H99)&lt;=$L$10*3,3,IF(SUM($H$6:H99)&lt;=$L$10*4,4,IF(SUM($H$6:H99)&lt;=$L$10*5,5,IF(SUM($H$6:H99)&lt;=$L$10*6,6,IF(SUM($H$6:H99)&lt;=$L$10*7,7,IF(SUM($H$6:H99)&lt;=$L$10*8,8,IF(SUM($H$6:H99)&lt;=$L$10*9,9,IF(SUM($H$6:H99)&lt;=$L$10*10,10,IF(SUM($H$6:H99)&lt;=$L$10*11,11,IF(SUM($H$6:H99)&lt;=$L$10*12,12,IF(SUM($H$6:H99)&lt;=$L$10*13,13,IF(SUM($H$6:H99)&lt;=$L$10*14,14,IF(SUM($H$6:H99)&lt;=$L$10*15,15,IF(SUM($H$6:H99)&lt;=$L$10*16,16,IF(SUM($H$6:H99)&lt;=$L$10*17,17,IF(SUM($H$6:H99)&lt;=$L$10*18,18,IF(SUM($H$6:H99)&lt;=$L$10*19,19,IF(SUM($H$6:H99)&lt;=$L$10*20,20,""))))))))))))))))))))</f>
        <v/>
      </c>
      <c r="J99" s="5" t="str">
        <f ca="1">VLOOKUP(G99,$E$6:$F$205,2,0)</f>
        <v/>
      </c>
      <c r="O99" s="18" t="str">
        <f t="shared" ca="1" si="10"/>
        <v/>
      </c>
      <c r="P99" s="22" t="str">
        <f t="shared" ca="1" si="11"/>
        <v/>
      </c>
    </row>
    <row r="100" spans="2:16" x14ac:dyDescent="0.25">
      <c r="B100" s="6">
        <v>95</v>
      </c>
      <c r="C100" s="15"/>
      <c r="D100" s="5" t="str">
        <f t="shared" ca="1" si="6"/>
        <v/>
      </c>
      <c r="E100" s="5" t="str">
        <f t="shared" ca="1" si="7"/>
        <v/>
      </c>
      <c r="F100" s="5" t="str">
        <f t="shared" si="8"/>
        <v/>
      </c>
      <c r="G100" s="5" t="str">
        <f t="shared" ca="1" si="9"/>
        <v/>
      </c>
      <c r="H100" s="5">
        <v>1</v>
      </c>
      <c r="I100" s="7" t="str">
        <f>IF(SUM($H$6:H100)&lt;=$L$10,1,IF(SUM($H$6:H100)&lt;=$L$10*2,2,IF(SUM($H$6:H100)&lt;=$L$10*3,3,IF(SUM($H$6:H100)&lt;=$L$10*4,4,IF(SUM($H$6:H100)&lt;=$L$10*5,5,IF(SUM($H$6:H100)&lt;=$L$10*6,6,IF(SUM($H$6:H100)&lt;=$L$10*7,7,IF(SUM($H$6:H100)&lt;=$L$10*8,8,IF(SUM($H$6:H100)&lt;=$L$10*9,9,IF(SUM($H$6:H100)&lt;=$L$10*10,10,IF(SUM($H$6:H100)&lt;=$L$10*11,11,IF(SUM($H$6:H100)&lt;=$L$10*12,12,IF(SUM($H$6:H100)&lt;=$L$10*13,13,IF(SUM($H$6:H100)&lt;=$L$10*14,14,IF(SUM($H$6:H100)&lt;=$L$10*15,15,IF(SUM($H$6:H100)&lt;=$L$10*16,16,IF(SUM($H$6:H100)&lt;=$L$10*17,17,IF(SUM($H$6:H100)&lt;=$L$10*18,18,IF(SUM($H$6:H100)&lt;=$L$10*19,19,IF(SUM($H$6:H100)&lt;=$L$10*20,20,""))))))))))))))))))))</f>
        <v/>
      </c>
      <c r="J100" s="5" t="str">
        <f ca="1">VLOOKUP(G100,$E$6:$F$205,2,0)</f>
        <v/>
      </c>
      <c r="O100" s="18" t="str">
        <f t="shared" ca="1" si="10"/>
        <v/>
      </c>
      <c r="P100" s="22" t="str">
        <f t="shared" ca="1" si="11"/>
        <v/>
      </c>
    </row>
    <row r="101" spans="2:16" x14ac:dyDescent="0.25">
      <c r="B101" s="6">
        <v>96</v>
      </c>
      <c r="C101" s="15"/>
      <c r="D101" s="5" t="str">
        <f t="shared" ca="1" si="6"/>
        <v/>
      </c>
      <c r="E101" s="5" t="str">
        <f t="shared" ca="1" si="7"/>
        <v/>
      </c>
      <c r="F101" s="5" t="str">
        <f t="shared" si="8"/>
        <v/>
      </c>
      <c r="G101" s="5" t="str">
        <f t="shared" ca="1" si="9"/>
        <v/>
      </c>
      <c r="H101" s="5">
        <v>1</v>
      </c>
      <c r="I101" s="7" t="str">
        <f>IF(SUM($H$6:H101)&lt;=$L$10,1,IF(SUM($H$6:H101)&lt;=$L$10*2,2,IF(SUM($H$6:H101)&lt;=$L$10*3,3,IF(SUM($H$6:H101)&lt;=$L$10*4,4,IF(SUM($H$6:H101)&lt;=$L$10*5,5,IF(SUM($H$6:H101)&lt;=$L$10*6,6,IF(SUM($H$6:H101)&lt;=$L$10*7,7,IF(SUM($H$6:H101)&lt;=$L$10*8,8,IF(SUM($H$6:H101)&lt;=$L$10*9,9,IF(SUM($H$6:H101)&lt;=$L$10*10,10,IF(SUM($H$6:H101)&lt;=$L$10*11,11,IF(SUM($H$6:H101)&lt;=$L$10*12,12,IF(SUM($H$6:H101)&lt;=$L$10*13,13,IF(SUM($H$6:H101)&lt;=$L$10*14,14,IF(SUM($H$6:H101)&lt;=$L$10*15,15,IF(SUM($H$6:H101)&lt;=$L$10*16,16,IF(SUM($H$6:H101)&lt;=$L$10*17,17,IF(SUM($H$6:H101)&lt;=$L$10*18,18,IF(SUM($H$6:H101)&lt;=$L$10*19,19,IF(SUM($H$6:H101)&lt;=$L$10*20,20,""))))))))))))))))))))</f>
        <v/>
      </c>
      <c r="J101" s="5" t="str">
        <f ca="1">VLOOKUP(G101,$E$6:$F$205,2,0)</f>
        <v/>
      </c>
      <c r="O101" s="18" t="str">
        <f t="shared" ca="1" si="10"/>
        <v/>
      </c>
      <c r="P101" s="22" t="str">
        <f t="shared" ca="1" si="11"/>
        <v/>
      </c>
    </row>
    <row r="102" spans="2:16" x14ac:dyDescent="0.25">
      <c r="B102" s="6">
        <v>97</v>
      </c>
      <c r="C102" s="15"/>
      <c r="D102" s="5" t="str">
        <f t="shared" ca="1" si="6"/>
        <v/>
      </c>
      <c r="E102" s="5" t="str">
        <f t="shared" ca="1" si="7"/>
        <v/>
      </c>
      <c r="F102" s="5" t="str">
        <f t="shared" si="8"/>
        <v/>
      </c>
      <c r="G102" s="5" t="str">
        <f t="shared" ca="1" si="9"/>
        <v/>
      </c>
      <c r="H102" s="5">
        <v>1</v>
      </c>
      <c r="I102" s="7" t="str">
        <f>IF(SUM($H$6:H102)&lt;=$L$10,1,IF(SUM($H$6:H102)&lt;=$L$10*2,2,IF(SUM($H$6:H102)&lt;=$L$10*3,3,IF(SUM($H$6:H102)&lt;=$L$10*4,4,IF(SUM($H$6:H102)&lt;=$L$10*5,5,IF(SUM($H$6:H102)&lt;=$L$10*6,6,IF(SUM($H$6:H102)&lt;=$L$10*7,7,IF(SUM($H$6:H102)&lt;=$L$10*8,8,IF(SUM($H$6:H102)&lt;=$L$10*9,9,IF(SUM($H$6:H102)&lt;=$L$10*10,10,IF(SUM($H$6:H102)&lt;=$L$10*11,11,IF(SUM($H$6:H102)&lt;=$L$10*12,12,IF(SUM($H$6:H102)&lt;=$L$10*13,13,IF(SUM($H$6:H102)&lt;=$L$10*14,14,IF(SUM($H$6:H102)&lt;=$L$10*15,15,IF(SUM($H$6:H102)&lt;=$L$10*16,16,IF(SUM($H$6:H102)&lt;=$L$10*17,17,IF(SUM($H$6:H102)&lt;=$L$10*18,18,IF(SUM($H$6:H102)&lt;=$L$10*19,19,IF(SUM($H$6:H102)&lt;=$L$10*20,20,""))))))))))))))))))))</f>
        <v/>
      </c>
      <c r="J102" s="5" t="str">
        <f ca="1">VLOOKUP(G102,$E$6:$F$205,2,0)</f>
        <v/>
      </c>
      <c r="O102" s="18" t="str">
        <f t="shared" ca="1" si="10"/>
        <v/>
      </c>
      <c r="P102" s="22" t="str">
        <f t="shared" ca="1" si="11"/>
        <v/>
      </c>
    </row>
    <row r="103" spans="2:16" x14ac:dyDescent="0.25">
      <c r="B103" s="6">
        <v>98</v>
      </c>
      <c r="C103" s="15"/>
      <c r="D103" s="5" t="str">
        <f t="shared" ca="1" si="6"/>
        <v/>
      </c>
      <c r="E103" s="5" t="str">
        <f t="shared" ca="1" si="7"/>
        <v/>
      </c>
      <c r="F103" s="5" t="str">
        <f t="shared" si="8"/>
        <v/>
      </c>
      <c r="G103" s="5" t="str">
        <f t="shared" ca="1" si="9"/>
        <v/>
      </c>
      <c r="H103" s="5">
        <v>1</v>
      </c>
      <c r="I103" s="7" t="str">
        <f>IF(SUM($H$6:H103)&lt;=$L$10,1,IF(SUM($H$6:H103)&lt;=$L$10*2,2,IF(SUM($H$6:H103)&lt;=$L$10*3,3,IF(SUM($H$6:H103)&lt;=$L$10*4,4,IF(SUM($H$6:H103)&lt;=$L$10*5,5,IF(SUM($H$6:H103)&lt;=$L$10*6,6,IF(SUM($H$6:H103)&lt;=$L$10*7,7,IF(SUM($H$6:H103)&lt;=$L$10*8,8,IF(SUM($H$6:H103)&lt;=$L$10*9,9,IF(SUM($H$6:H103)&lt;=$L$10*10,10,IF(SUM($H$6:H103)&lt;=$L$10*11,11,IF(SUM($H$6:H103)&lt;=$L$10*12,12,IF(SUM($H$6:H103)&lt;=$L$10*13,13,IF(SUM($H$6:H103)&lt;=$L$10*14,14,IF(SUM($H$6:H103)&lt;=$L$10*15,15,IF(SUM($H$6:H103)&lt;=$L$10*16,16,IF(SUM($H$6:H103)&lt;=$L$10*17,17,IF(SUM($H$6:H103)&lt;=$L$10*18,18,IF(SUM($H$6:H103)&lt;=$L$10*19,19,IF(SUM($H$6:H103)&lt;=$L$10*20,20,""))))))))))))))))))))</f>
        <v/>
      </c>
      <c r="J103" s="5" t="str">
        <f ca="1">VLOOKUP(G103,$E$6:$F$205,2,0)</f>
        <v/>
      </c>
      <c r="O103" s="18" t="str">
        <f t="shared" ca="1" si="10"/>
        <v/>
      </c>
      <c r="P103" s="22" t="str">
        <f t="shared" ca="1" si="11"/>
        <v/>
      </c>
    </row>
    <row r="104" spans="2:16" x14ac:dyDescent="0.25">
      <c r="B104" s="6">
        <v>99</v>
      </c>
      <c r="C104" s="15"/>
      <c r="D104" s="5" t="str">
        <f t="shared" ca="1" si="6"/>
        <v/>
      </c>
      <c r="E104" s="5" t="str">
        <f t="shared" ca="1" si="7"/>
        <v/>
      </c>
      <c r="F104" s="5" t="str">
        <f t="shared" si="8"/>
        <v/>
      </c>
      <c r="G104" s="5" t="str">
        <f t="shared" ca="1" si="9"/>
        <v/>
      </c>
      <c r="H104" s="5">
        <v>1</v>
      </c>
      <c r="I104" s="7" t="str">
        <f>IF(SUM($H$6:H104)&lt;=$L$10,1,IF(SUM($H$6:H104)&lt;=$L$10*2,2,IF(SUM($H$6:H104)&lt;=$L$10*3,3,IF(SUM($H$6:H104)&lt;=$L$10*4,4,IF(SUM($H$6:H104)&lt;=$L$10*5,5,IF(SUM($H$6:H104)&lt;=$L$10*6,6,IF(SUM($H$6:H104)&lt;=$L$10*7,7,IF(SUM($H$6:H104)&lt;=$L$10*8,8,IF(SUM($H$6:H104)&lt;=$L$10*9,9,IF(SUM($H$6:H104)&lt;=$L$10*10,10,IF(SUM($H$6:H104)&lt;=$L$10*11,11,IF(SUM($H$6:H104)&lt;=$L$10*12,12,IF(SUM($H$6:H104)&lt;=$L$10*13,13,IF(SUM($H$6:H104)&lt;=$L$10*14,14,IF(SUM($H$6:H104)&lt;=$L$10*15,15,IF(SUM($H$6:H104)&lt;=$L$10*16,16,IF(SUM($H$6:H104)&lt;=$L$10*17,17,IF(SUM($H$6:H104)&lt;=$L$10*18,18,IF(SUM($H$6:H104)&lt;=$L$10*19,19,IF(SUM($H$6:H104)&lt;=$L$10*20,20,""))))))))))))))))))))</f>
        <v/>
      </c>
      <c r="J104" s="5" t="str">
        <f ca="1">VLOOKUP(G104,$E$6:$F$205,2,0)</f>
        <v/>
      </c>
      <c r="O104" s="18" t="str">
        <f t="shared" ca="1" si="10"/>
        <v/>
      </c>
      <c r="P104" s="22" t="str">
        <f t="shared" ca="1" si="11"/>
        <v/>
      </c>
    </row>
    <row r="105" spans="2:16" x14ac:dyDescent="0.25">
      <c r="B105" s="6">
        <v>100</v>
      </c>
      <c r="C105" s="15"/>
      <c r="D105" s="5" t="str">
        <f t="shared" ca="1" si="6"/>
        <v/>
      </c>
      <c r="E105" s="5" t="str">
        <f t="shared" ca="1" si="7"/>
        <v/>
      </c>
      <c r="F105" s="5" t="str">
        <f t="shared" si="8"/>
        <v/>
      </c>
      <c r="G105" s="5" t="str">
        <f t="shared" ca="1" si="9"/>
        <v/>
      </c>
      <c r="H105" s="5">
        <v>1</v>
      </c>
      <c r="I105" s="7" t="str">
        <f>IF(SUM($H$6:H105)&lt;=$L$10,1,IF(SUM($H$6:H105)&lt;=$L$10*2,2,IF(SUM($H$6:H105)&lt;=$L$10*3,3,IF(SUM($H$6:H105)&lt;=$L$10*4,4,IF(SUM($H$6:H105)&lt;=$L$10*5,5,IF(SUM($H$6:H105)&lt;=$L$10*6,6,IF(SUM($H$6:H105)&lt;=$L$10*7,7,IF(SUM($H$6:H105)&lt;=$L$10*8,8,IF(SUM($H$6:H105)&lt;=$L$10*9,9,IF(SUM($H$6:H105)&lt;=$L$10*10,10,IF(SUM($H$6:H105)&lt;=$L$10*11,11,IF(SUM($H$6:H105)&lt;=$L$10*12,12,IF(SUM($H$6:H105)&lt;=$L$10*13,13,IF(SUM($H$6:H105)&lt;=$L$10*14,14,IF(SUM($H$6:H105)&lt;=$L$10*15,15,IF(SUM($H$6:H105)&lt;=$L$10*16,16,IF(SUM($H$6:H105)&lt;=$L$10*17,17,IF(SUM($H$6:H105)&lt;=$L$10*18,18,IF(SUM($H$6:H105)&lt;=$L$10*19,19,IF(SUM($H$6:H105)&lt;=$L$10*20,20,""))))))))))))))))))))</f>
        <v/>
      </c>
      <c r="J105" s="5" t="str">
        <f ca="1">VLOOKUP(G105,$E$6:$F$205,2,0)</f>
        <v/>
      </c>
      <c r="O105" s="18" t="str">
        <f t="shared" ca="1" si="10"/>
        <v/>
      </c>
      <c r="P105" s="22" t="str">
        <f t="shared" ca="1" si="11"/>
        <v/>
      </c>
    </row>
    <row r="106" spans="2:16" x14ac:dyDescent="0.25">
      <c r="B106" s="6">
        <v>101</v>
      </c>
      <c r="C106" s="15"/>
      <c r="D106" s="5" t="str">
        <f t="shared" ca="1" si="6"/>
        <v/>
      </c>
      <c r="E106" s="5" t="str">
        <f t="shared" ca="1" si="7"/>
        <v/>
      </c>
      <c r="F106" s="5" t="str">
        <f t="shared" si="8"/>
        <v/>
      </c>
      <c r="G106" s="5" t="str">
        <f t="shared" ca="1" si="9"/>
        <v/>
      </c>
      <c r="H106" s="5">
        <v>1</v>
      </c>
      <c r="I106" s="7" t="str">
        <f>IF(SUM($H$6:H106)&lt;=$L$10,1,IF(SUM($H$6:H106)&lt;=$L$10*2,2,IF(SUM($H$6:H106)&lt;=$L$10*3,3,IF(SUM($H$6:H106)&lt;=$L$10*4,4,IF(SUM($H$6:H106)&lt;=$L$10*5,5,IF(SUM($H$6:H106)&lt;=$L$10*6,6,IF(SUM($H$6:H106)&lt;=$L$10*7,7,IF(SUM($H$6:H106)&lt;=$L$10*8,8,IF(SUM($H$6:H106)&lt;=$L$10*9,9,IF(SUM($H$6:H106)&lt;=$L$10*10,10,IF(SUM($H$6:H106)&lt;=$L$10*11,11,IF(SUM($H$6:H106)&lt;=$L$10*12,12,IF(SUM($H$6:H106)&lt;=$L$10*13,13,IF(SUM($H$6:H106)&lt;=$L$10*14,14,IF(SUM($H$6:H106)&lt;=$L$10*15,15,IF(SUM($H$6:H106)&lt;=$L$10*16,16,IF(SUM($H$6:H106)&lt;=$L$10*17,17,IF(SUM($H$6:H106)&lt;=$L$10*18,18,IF(SUM($H$6:H106)&lt;=$L$10*19,19,IF(SUM($H$6:H106)&lt;=$L$10*20,20,""))))))))))))))))))))</f>
        <v/>
      </c>
      <c r="J106" s="5" t="str">
        <f ca="1">VLOOKUP(G106,$E$6:$F$205,2,0)</f>
        <v/>
      </c>
      <c r="O106" s="18" t="str">
        <f t="shared" ca="1" si="10"/>
        <v/>
      </c>
      <c r="P106" s="22" t="str">
        <f t="shared" ca="1" si="11"/>
        <v/>
      </c>
    </row>
    <row r="107" spans="2:16" x14ac:dyDescent="0.25">
      <c r="B107" s="6">
        <v>102</v>
      </c>
      <c r="C107" s="15"/>
      <c r="D107" s="5" t="str">
        <f t="shared" ca="1" si="6"/>
        <v/>
      </c>
      <c r="E107" s="5" t="str">
        <f t="shared" ca="1" si="7"/>
        <v/>
      </c>
      <c r="F107" s="5" t="str">
        <f t="shared" si="8"/>
        <v/>
      </c>
      <c r="G107" s="5" t="str">
        <f t="shared" ca="1" si="9"/>
        <v/>
      </c>
      <c r="H107" s="5">
        <v>1</v>
      </c>
      <c r="I107" s="7" t="str">
        <f>IF(SUM($H$6:H107)&lt;=$L$10,1,IF(SUM($H$6:H107)&lt;=$L$10*2,2,IF(SUM($H$6:H107)&lt;=$L$10*3,3,IF(SUM($H$6:H107)&lt;=$L$10*4,4,IF(SUM($H$6:H107)&lt;=$L$10*5,5,IF(SUM($H$6:H107)&lt;=$L$10*6,6,IF(SUM($H$6:H107)&lt;=$L$10*7,7,IF(SUM($H$6:H107)&lt;=$L$10*8,8,IF(SUM($H$6:H107)&lt;=$L$10*9,9,IF(SUM($H$6:H107)&lt;=$L$10*10,10,IF(SUM($H$6:H107)&lt;=$L$10*11,11,IF(SUM($H$6:H107)&lt;=$L$10*12,12,IF(SUM($H$6:H107)&lt;=$L$10*13,13,IF(SUM($H$6:H107)&lt;=$L$10*14,14,IF(SUM($H$6:H107)&lt;=$L$10*15,15,IF(SUM($H$6:H107)&lt;=$L$10*16,16,IF(SUM($H$6:H107)&lt;=$L$10*17,17,IF(SUM($H$6:H107)&lt;=$L$10*18,18,IF(SUM($H$6:H107)&lt;=$L$10*19,19,IF(SUM($H$6:H107)&lt;=$L$10*20,20,""))))))))))))))))))))</f>
        <v/>
      </c>
      <c r="J107" s="5" t="str">
        <f ca="1">VLOOKUP(G107,$E$6:$F$205,2,0)</f>
        <v/>
      </c>
      <c r="O107" s="18" t="str">
        <f t="shared" ca="1" si="10"/>
        <v/>
      </c>
      <c r="P107" s="22" t="str">
        <f t="shared" ca="1" si="11"/>
        <v/>
      </c>
    </row>
    <row r="108" spans="2:16" x14ac:dyDescent="0.25">
      <c r="B108" s="6">
        <v>103</v>
      </c>
      <c r="C108" s="15"/>
      <c r="D108" s="5" t="str">
        <f t="shared" ca="1" si="6"/>
        <v/>
      </c>
      <c r="E108" s="5" t="str">
        <f t="shared" ca="1" si="7"/>
        <v/>
      </c>
      <c r="F108" s="5" t="str">
        <f t="shared" si="8"/>
        <v/>
      </c>
      <c r="G108" s="5" t="str">
        <f t="shared" ca="1" si="9"/>
        <v/>
      </c>
      <c r="H108" s="5">
        <v>1</v>
      </c>
      <c r="I108" s="7" t="str">
        <f>IF(SUM($H$6:H108)&lt;=$L$10,1,IF(SUM($H$6:H108)&lt;=$L$10*2,2,IF(SUM($H$6:H108)&lt;=$L$10*3,3,IF(SUM($H$6:H108)&lt;=$L$10*4,4,IF(SUM($H$6:H108)&lt;=$L$10*5,5,IF(SUM($H$6:H108)&lt;=$L$10*6,6,IF(SUM($H$6:H108)&lt;=$L$10*7,7,IF(SUM($H$6:H108)&lt;=$L$10*8,8,IF(SUM($H$6:H108)&lt;=$L$10*9,9,IF(SUM($H$6:H108)&lt;=$L$10*10,10,IF(SUM($H$6:H108)&lt;=$L$10*11,11,IF(SUM($H$6:H108)&lt;=$L$10*12,12,IF(SUM($H$6:H108)&lt;=$L$10*13,13,IF(SUM($H$6:H108)&lt;=$L$10*14,14,IF(SUM($H$6:H108)&lt;=$L$10*15,15,IF(SUM($H$6:H108)&lt;=$L$10*16,16,IF(SUM($H$6:H108)&lt;=$L$10*17,17,IF(SUM($H$6:H108)&lt;=$L$10*18,18,IF(SUM($H$6:H108)&lt;=$L$10*19,19,IF(SUM($H$6:H108)&lt;=$L$10*20,20,""))))))))))))))))))))</f>
        <v/>
      </c>
      <c r="J108" s="5" t="str">
        <f ca="1">VLOOKUP(G108,$E$6:$F$205,2,0)</f>
        <v/>
      </c>
      <c r="O108" s="18" t="str">
        <f t="shared" ca="1" si="10"/>
        <v/>
      </c>
      <c r="P108" s="22" t="str">
        <f t="shared" ca="1" si="11"/>
        <v/>
      </c>
    </row>
    <row r="109" spans="2:16" x14ac:dyDescent="0.25">
      <c r="B109" s="6">
        <v>104</v>
      </c>
      <c r="C109" s="15"/>
      <c r="D109" s="5" t="str">
        <f t="shared" ca="1" si="6"/>
        <v/>
      </c>
      <c r="E109" s="5" t="str">
        <f t="shared" ca="1" si="7"/>
        <v/>
      </c>
      <c r="F109" s="5" t="str">
        <f t="shared" si="8"/>
        <v/>
      </c>
      <c r="G109" s="5" t="str">
        <f t="shared" ca="1" si="9"/>
        <v/>
      </c>
      <c r="H109" s="5">
        <v>1</v>
      </c>
      <c r="I109" s="7" t="str">
        <f>IF(SUM($H$6:H109)&lt;=$L$10,1,IF(SUM($H$6:H109)&lt;=$L$10*2,2,IF(SUM($H$6:H109)&lt;=$L$10*3,3,IF(SUM($H$6:H109)&lt;=$L$10*4,4,IF(SUM($H$6:H109)&lt;=$L$10*5,5,IF(SUM($H$6:H109)&lt;=$L$10*6,6,IF(SUM($H$6:H109)&lt;=$L$10*7,7,IF(SUM($H$6:H109)&lt;=$L$10*8,8,IF(SUM($H$6:H109)&lt;=$L$10*9,9,IF(SUM($H$6:H109)&lt;=$L$10*10,10,IF(SUM($H$6:H109)&lt;=$L$10*11,11,IF(SUM($H$6:H109)&lt;=$L$10*12,12,IF(SUM($H$6:H109)&lt;=$L$10*13,13,IF(SUM($H$6:H109)&lt;=$L$10*14,14,IF(SUM($H$6:H109)&lt;=$L$10*15,15,IF(SUM($H$6:H109)&lt;=$L$10*16,16,IF(SUM($H$6:H109)&lt;=$L$10*17,17,IF(SUM($H$6:H109)&lt;=$L$10*18,18,IF(SUM($H$6:H109)&lt;=$L$10*19,19,IF(SUM($H$6:H109)&lt;=$L$10*20,20,""))))))))))))))))))))</f>
        <v/>
      </c>
      <c r="J109" s="5" t="str">
        <f ca="1">VLOOKUP(G109,$E$6:$F$205,2,0)</f>
        <v/>
      </c>
      <c r="O109" s="18" t="str">
        <f t="shared" ca="1" si="10"/>
        <v/>
      </c>
      <c r="P109" s="22" t="str">
        <f t="shared" ca="1" si="11"/>
        <v/>
      </c>
    </row>
    <row r="110" spans="2:16" x14ac:dyDescent="0.25">
      <c r="B110" s="6">
        <v>105</v>
      </c>
      <c r="C110" s="15"/>
      <c r="D110" s="5" t="str">
        <f t="shared" ca="1" si="6"/>
        <v/>
      </c>
      <c r="E110" s="5" t="str">
        <f t="shared" ca="1" si="7"/>
        <v/>
      </c>
      <c r="F110" s="5" t="str">
        <f t="shared" si="8"/>
        <v/>
      </c>
      <c r="G110" s="5" t="str">
        <f t="shared" ca="1" si="9"/>
        <v/>
      </c>
      <c r="H110" s="5">
        <v>1</v>
      </c>
      <c r="I110" s="7" t="str">
        <f>IF(SUM($H$6:H110)&lt;=$L$10,1,IF(SUM($H$6:H110)&lt;=$L$10*2,2,IF(SUM($H$6:H110)&lt;=$L$10*3,3,IF(SUM($H$6:H110)&lt;=$L$10*4,4,IF(SUM($H$6:H110)&lt;=$L$10*5,5,IF(SUM($H$6:H110)&lt;=$L$10*6,6,IF(SUM($H$6:H110)&lt;=$L$10*7,7,IF(SUM($H$6:H110)&lt;=$L$10*8,8,IF(SUM($H$6:H110)&lt;=$L$10*9,9,IF(SUM($H$6:H110)&lt;=$L$10*10,10,IF(SUM($H$6:H110)&lt;=$L$10*11,11,IF(SUM($H$6:H110)&lt;=$L$10*12,12,IF(SUM($H$6:H110)&lt;=$L$10*13,13,IF(SUM($H$6:H110)&lt;=$L$10*14,14,IF(SUM($H$6:H110)&lt;=$L$10*15,15,IF(SUM($H$6:H110)&lt;=$L$10*16,16,IF(SUM($H$6:H110)&lt;=$L$10*17,17,IF(SUM($H$6:H110)&lt;=$L$10*18,18,IF(SUM($H$6:H110)&lt;=$L$10*19,19,IF(SUM($H$6:H110)&lt;=$L$10*20,20,""))))))))))))))))))))</f>
        <v/>
      </c>
      <c r="J110" s="5" t="str">
        <f ca="1">VLOOKUP(G110,$E$6:$F$205,2,0)</f>
        <v/>
      </c>
      <c r="O110" s="18" t="str">
        <f t="shared" ca="1" si="10"/>
        <v/>
      </c>
      <c r="P110" s="22" t="str">
        <f t="shared" ca="1" si="11"/>
        <v/>
      </c>
    </row>
    <row r="111" spans="2:16" x14ac:dyDescent="0.25">
      <c r="B111" s="6">
        <v>106</v>
      </c>
      <c r="C111" s="15"/>
      <c r="D111" s="5" t="str">
        <f t="shared" ca="1" si="6"/>
        <v/>
      </c>
      <c r="E111" s="5" t="str">
        <f t="shared" ca="1" si="7"/>
        <v/>
      </c>
      <c r="F111" s="5" t="str">
        <f t="shared" si="8"/>
        <v/>
      </c>
      <c r="G111" s="5" t="str">
        <f t="shared" ca="1" si="9"/>
        <v/>
      </c>
      <c r="H111" s="5">
        <v>1</v>
      </c>
      <c r="I111" s="7" t="str">
        <f>IF(SUM($H$6:H111)&lt;=$L$10,1,IF(SUM($H$6:H111)&lt;=$L$10*2,2,IF(SUM($H$6:H111)&lt;=$L$10*3,3,IF(SUM($H$6:H111)&lt;=$L$10*4,4,IF(SUM($H$6:H111)&lt;=$L$10*5,5,IF(SUM($H$6:H111)&lt;=$L$10*6,6,IF(SUM($H$6:H111)&lt;=$L$10*7,7,IF(SUM($H$6:H111)&lt;=$L$10*8,8,IF(SUM($H$6:H111)&lt;=$L$10*9,9,IF(SUM($H$6:H111)&lt;=$L$10*10,10,IF(SUM($H$6:H111)&lt;=$L$10*11,11,IF(SUM($H$6:H111)&lt;=$L$10*12,12,IF(SUM($H$6:H111)&lt;=$L$10*13,13,IF(SUM($H$6:H111)&lt;=$L$10*14,14,IF(SUM($H$6:H111)&lt;=$L$10*15,15,IF(SUM($H$6:H111)&lt;=$L$10*16,16,IF(SUM($H$6:H111)&lt;=$L$10*17,17,IF(SUM($H$6:H111)&lt;=$L$10*18,18,IF(SUM($H$6:H111)&lt;=$L$10*19,19,IF(SUM($H$6:H111)&lt;=$L$10*20,20,""))))))))))))))))))))</f>
        <v/>
      </c>
      <c r="J111" s="5" t="str">
        <f ca="1">VLOOKUP(G111,$E$6:$F$205,2,0)</f>
        <v/>
      </c>
      <c r="O111" s="18" t="str">
        <f t="shared" ca="1" si="10"/>
        <v/>
      </c>
      <c r="P111" s="22" t="str">
        <f t="shared" ca="1" si="11"/>
        <v/>
      </c>
    </row>
    <row r="112" spans="2:16" x14ac:dyDescent="0.25">
      <c r="B112" s="6">
        <v>107</v>
      </c>
      <c r="C112" s="15"/>
      <c r="D112" s="5" t="str">
        <f t="shared" ca="1" si="6"/>
        <v/>
      </c>
      <c r="E112" s="5" t="str">
        <f t="shared" ca="1" si="7"/>
        <v/>
      </c>
      <c r="F112" s="5" t="str">
        <f t="shared" si="8"/>
        <v/>
      </c>
      <c r="G112" s="5" t="str">
        <f t="shared" ca="1" si="9"/>
        <v/>
      </c>
      <c r="H112" s="5">
        <v>1</v>
      </c>
      <c r="I112" s="7" t="str">
        <f>IF(SUM($H$6:H112)&lt;=$L$10,1,IF(SUM($H$6:H112)&lt;=$L$10*2,2,IF(SUM($H$6:H112)&lt;=$L$10*3,3,IF(SUM($H$6:H112)&lt;=$L$10*4,4,IF(SUM($H$6:H112)&lt;=$L$10*5,5,IF(SUM($H$6:H112)&lt;=$L$10*6,6,IF(SUM($H$6:H112)&lt;=$L$10*7,7,IF(SUM($H$6:H112)&lt;=$L$10*8,8,IF(SUM($H$6:H112)&lt;=$L$10*9,9,IF(SUM($H$6:H112)&lt;=$L$10*10,10,IF(SUM($H$6:H112)&lt;=$L$10*11,11,IF(SUM($H$6:H112)&lt;=$L$10*12,12,IF(SUM($H$6:H112)&lt;=$L$10*13,13,IF(SUM($H$6:H112)&lt;=$L$10*14,14,IF(SUM($H$6:H112)&lt;=$L$10*15,15,IF(SUM($H$6:H112)&lt;=$L$10*16,16,IF(SUM($H$6:H112)&lt;=$L$10*17,17,IF(SUM($H$6:H112)&lt;=$L$10*18,18,IF(SUM($H$6:H112)&lt;=$L$10*19,19,IF(SUM($H$6:H112)&lt;=$L$10*20,20,""))))))))))))))))))))</f>
        <v/>
      </c>
      <c r="J112" s="5" t="str">
        <f ca="1">VLOOKUP(G112,$E$6:$F$205,2,0)</f>
        <v/>
      </c>
      <c r="O112" s="18" t="str">
        <f t="shared" ca="1" si="10"/>
        <v/>
      </c>
      <c r="P112" s="22" t="str">
        <f t="shared" ca="1" si="11"/>
        <v/>
      </c>
    </row>
    <row r="113" spans="2:16" x14ac:dyDescent="0.25">
      <c r="B113" s="6">
        <v>108</v>
      </c>
      <c r="C113" s="15"/>
      <c r="D113" s="5" t="str">
        <f t="shared" ca="1" si="6"/>
        <v/>
      </c>
      <c r="E113" s="5" t="str">
        <f t="shared" ca="1" si="7"/>
        <v/>
      </c>
      <c r="F113" s="5" t="str">
        <f t="shared" si="8"/>
        <v/>
      </c>
      <c r="G113" s="5" t="str">
        <f t="shared" ca="1" si="9"/>
        <v/>
      </c>
      <c r="H113" s="5">
        <v>1</v>
      </c>
      <c r="I113" s="7" t="str">
        <f>IF(SUM($H$6:H113)&lt;=$L$10,1,IF(SUM($H$6:H113)&lt;=$L$10*2,2,IF(SUM($H$6:H113)&lt;=$L$10*3,3,IF(SUM($H$6:H113)&lt;=$L$10*4,4,IF(SUM($H$6:H113)&lt;=$L$10*5,5,IF(SUM($H$6:H113)&lt;=$L$10*6,6,IF(SUM($H$6:H113)&lt;=$L$10*7,7,IF(SUM($H$6:H113)&lt;=$L$10*8,8,IF(SUM($H$6:H113)&lt;=$L$10*9,9,IF(SUM($H$6:H113)&lt;=$L$10*10,10,IF(SUM($H$6:H113)&lt;=$L$10*11,11,IF(SUM($H$6:H113)&lt;=$L$10*12,12,IF(SUM($H$6:H113)&lt;=$L$10*13,13,IF(SUM($H$6:H113)&lt;=$L$10*14,14,IF(SUM($H$6:H113)&lt;=$L$10*15,15,IF(SUM($H$6:H113)&lt;=$L$10*16,16,IF(SUM($H$6:H113)&lt;=$L$10*17,17,IF(SUM($H$6:H113)&lt;=$L$10*18,18,IF(SUM($H$6:H113)&lt;=$L$10*19,19,IF(SUM($H$6:H113)&lt;=$L$10*20,20,""))))))))))))))))))))</f>
        <v/>
      </c>
      <c r="J113" s="5" t="str">
        <f ca="1">VLOOKUP(G113,$E$6:$F$205,2,0)</f>
        <v/>
      </c>
      <c r="O113" s="18" t="str">
        <f t="shared" ca="1" si="10"/>
        <v/>
      </c>
      <c r="P113" s="22" t="str">
        <f t="shared" ca="1" si="11"/>
        <v/>
      </c>
    </row>
    <row r="114" spans="2:16" x14ac:dyDescent="0.25">
      <c r="B114" s="6">
        <v>109</v>
      </c>
      <c r="C114" s="15"/>
      <c r="D114" s="5" t="str">
        <f t="shared" ca="1" si="6"/>
        <v/>
      </c>
      <c r="E114" s="5" t="str">
        <f t="shared" ca="1" si="7"/>
        <v/>
      </c>
      <c r="F114" s="5" t="str">
        <f t="shared" si="8"/>
        <v/>
      </c>
      <c r="G114" s="5" t="str">
        <f t="shared" ca="1" si="9"/>
        <v/>
      </c>
      <c r="H114" s="5">
        <v>1</v>
      </c>
      <c r="I114" s="7" t="str">
        <f>IF(SUM($H$6:H114)&lt;=$L$10,1,IF(SUM($H$6:H114)&lt;=$L$10*2,2,IF(SUM($H$6:H114)&lt;=$L$10*3,3,IF(SUM($H$6:H114)&lt;=$L$10*4,4,IF(SUM($H$6:H114)&lt;=$L$10*5,5,IF(SUM($H$6:H114)&lt;=$L$10*6,6,IF(SUM($H$6:H114)&lt;=$L$10*7,7,IF(SUM($H$6:H114)&lt;=$L$10*8,8,IF(SUM($H$6:H114)&lt;=$L$10*9,9,IF(SUM($H$6:H114)&lt;=$L$10*10,10,IF(SUM($H$6:H114)&lt;=$L$10*11,11,IF(SUM($H$6:H114)&lt;=$L$10*12,12,IF(SUM($H$6:H114)&lt;=$L$10*13,13,IF(SUM($H$6:H114)&lt;=$L$10*14,14,IF(SUM($H$6:H114)&lt;=$L$10*15,15,IF(SUM($H$6:H114)&lt;=$L$10*16,16,IF(SUM($H$6:H114)&lt;=$L$10*17,17,IF(SUM($H$6:H114)&lt;=$L$10*18,18,IF(SUM($H$6:H114)&lt;=$L$10*19,19,IF(SUM($H$6:H114)&lt;=$L$10*20,20,""))))))))))))))))))))</f>
        <v/>
      </c>
      <c r="J114" s="5" t="str">
        <f ca="1">VLOOKUP(G114,$E$6:$F$205,2,0)</f>
        <v/>
      </c>
      <c r="O114" s="18" t="str">
        <f t="shared" ca="1" si="10"/>
        <v/>
      </c>
      <c r="P114" s="22" t="str">
        <f t="shared" ca="1" si="11"/>
        <v/>
      </c>
    </row>
    <row r="115" spans="2:16" x14ac:dyDescent="0.25">
      <c r="B115" s="6">
        <v>110</v>
      </c>
      <c r="C115" s="15"/>
      <c r="D115" s="5" t="str">
        <f t="shared" ca="1" si="6"/>
        <v/>
      </c>
      <c r="E115" s="5" t="str">
        <f t="shared" ca="1" si="7"/>
        <v/>
      </c>
      <c r="F115" s="5" t="str">
        <f t="shared" si="8"/>
        <v/>
      </c>
      <c r="G115" s="5" t="str">
        <f t="shared" ca="1" si="9"/>
        <v/>
      </c>
      <c r="H115" s="5">
        <v>1</v>
      </c>
      <c r="I115" s="7" t="str">
        <f>IF(SUM($H$6:H115)&lt;=$L$10,1,IF(SUM($H$6:H115)&lt;=$L$10*2,2,IF(SUM($H$6:H115)&lt;=$L$10*3,3,IF(SUM($H$6:H115)&lt;=$L$10*4,4,IF(SUM($H$6:H115)&lt;=$L$10*5,5,IF(SUM($H$6:H115)&lt;=$L$10*6,6,IF(SUM($H$6:H115)&lt;=$L$10*7,7,IF(SUM($H$6:H115)&lt;=$L$10*8,8,IF(SUM($H$6:H115)&lt;=$L$10*9,9,IF(SUM($H$6:H115)&lt;=$L$10*10,10,IF(SUM($H$6:H115)&lt;=$L$10*11,11,IF(SUM($H$6:H115)&lt;=$L$10*12,12,IF(SUM($H$6:H115)&lt;=$L$10*13,13,IF(SUM($H$6:H115)&lt;=$L$10*14,14,IF(SUM($H$6:H115)&lt;=$L$10*15,15,IF(SUM($H$6:H115)&lt;=$L$10*16,16,IF(SUM($H$6:H115)&lt;=$L$10*17,17,IF(SUM($H$6:H115)&lt;=$L$10*18,18,IF(SUM($H$6:H115)&lt;=$L$10*19,19,IF(SUM($H$6:H115)&lt;=$L$10*20,20,""))))))))))))))))))))</f>
        <v/>
      </c>
      <c r="J115" s="5" t="str">
        <f ca="1">VLOOKUP(G115,$E$6:$F$205,2,0)</f>
        <v/>
      </c>
      <c r="O115" s="18" t="str">
        <f t="shared" ca="1" si="10"/>
        <v/>
      </c>
      <c r="P115" s="22" t="str">
        <f t="shared" ca="1" si="11"/>
        <v/>
      </c>
    </row>
    <row r="116" spans="2:16" x14ac:dyDescent="0.25">
      <c r="B116" s="6">
        <v>111</v>
      </c>
      <c r="C116" s="15"/>
      <c r="D116" s="5" t="str">
        <f t="shared" ca="1" si="6"/>
        <v/>
      </c>
      <c r="E116" s="5" t="str">
        <f t="shared" ca="1" si="7"/>
        <v/>
      </c>
      <c r="F116" s="5" t="str">
        <f t="shared" si="8"/>
        <v/>
      </c>
      <c r="G116" s="5" t="str">
        <f t="shared" ca="1" si="9"/>
        <v/>
      </c>
      <c r="H116" s="5">
        <v>1</v>
      </c>
      <c r="I116" s="7" t="str">
        <f>IF(SUM($H$6:H116)&lt;=$L$10,1,IF(SUM($H$6:H116)&lt;=$L$10*2,2,IF(SUM($H$6:H116)&lt;=$L$10*3,3,IF(SUM($H$6:H116)&lt;=$L$10*4,4,IF(SUM($H$6:H116)&lt;=$L$10*5,5,IF(SUM($H$6:H116)&lt;=$L$10*6,6,IF(SUM($H$6:H116)&lt;=$L$10*7,7,IF(SUM($H$6:H116)&lt;=$L$10*8,8,IF(SUM($H$6:H116)&lt;=$L$10*9,9,IF(SUM($H$6:H116)&lt;=$L$10*10,10,IF(SUM($H$6:H116)&lt;=$L$10*11,11,IF(SUM($H$6:H116)&lt;=$L$10*12,12,IF(SUM($H$6:H116)&lt;=$L$10*13,13,IF(SUM($H$6:H116)&lt;=$L$10*14,14,IF(SUM($H$6:H116)&lt;=$L$10*15,15,IF(SUM($H$6:H116)&lt;=$L$10*16,16,IF(SUM($H$6:H116)&lt;=$L$10*17,17,IF(SUM($H$6:H116)&lt;=$L$10*18,18,IF(SUM($H$6:H116)&lt;=$L$10*19,19,IF(SUM($H$6:H116)&lt;=$L$10*20,20,""))))))))))))))))))))</f>
        <v/>
      </c>
      <c r="J116" s="5" t="str">
        <f ca="1">VLOOKUP(G116,$E$6:$F$205,2,0)</f>
        <v/>
      </c>
      <c r="O116" s="18" t="str">
        <f t="shared" ca="1" si="10"/>
        <v/>
      </c>
      <c r="P116" s="22" t="str">
        <f t="shared" ca="1" si="11"/>
        <v/>
      </c>
    </row>
    <row r="117" spans="2:16" x14ac:dyDescent="0.25">
      <c r="B117" s="6">
        <v>112</v>
      </c>
      <c r="C117" s="15"/>
      <c r="D117" s="5" t="str">
        <f t="shared" ca="1" si="6"/>
        <v/>
      </c>
      <c r="E117" s="5" t="str">
        <f t="shared" ca="1" si="7"/>
        <v/>
      </c>
      <c r="F117" s="5" t="str">
        <f t="shared" si="8"/>
        <v/>
      </c>
      <c r="G117" s="5" t="str">
        <f t="shared" ca="1" si="9"/>
        <v/>
      </c>
      <c r="H117" s="5">
        <v>1</v>
      </c>
      <c r="I117" s="7" t="str">
        <f>IF(SUM($H$6:H117)&lt;=$L$10,1,IF(SUM($H$6:H117)&lt;=$L$10*2,2,IF(SUM($H$6:H117)&lt;=$L$10*3,3,IF(SUM($H$6:H117)&lt;=$L$10*4,4,IF(SUM($H$6:H117)&lt;=$L$10*5,5,IF(SUM($H$6:H117)&lt;=$L$10*6,6,IF(SUM($H$6:H117)&lt;=$L$10*7,7,IF(SUM($H$6:H117)&lt;=$L$10*8,8,IF(SUM($H$6:H117)&lt;=$L$10*9,9,IF(SUM($H$6:H117)&lt;=$L$10*10,10,IF(SUM($H$6:H117)&lt;=$L$10*11,11,IF(SUM($H$6:H117)&lt;=$L$10*12,12,IF(SUM($H$6:H117)&lt;=$L$10*13,13,IF(SUM($H$6:H117)&lt;=$L$10*14,14,IF(SUM($H$6:H117)&lt;=$L$10*15,15,IF(SUM($H$6:H117)&lt;=$L$10*16,16,IF(SUM($H$6:H117)&lt;=$L$10*17,17,IF(SUM($H$6:H117)&lt;=$L$10*18,18,IF(SUM($H$6:H117)&lt;=$L$10*19,19,IF(SUM($H$6:H117)&lt;=$L$10*20,20,""))))))))))))))))))))</f>
        <v/>
      </c>
      <c r="J117" s="5" t="str">
        <f ca="1">VLOOKUP(G117,$E$6:$F$205,2,0)</f>
        <v/>
      </c>
      <c r="O117" s="18" t="str">
        <f t="shared" ca="1" si="10"/>
        <v/>
      </c>
      <c r="P117" s="22" t="str">
        <f t="shared" ca="1" si="11"/>
        <v/>
      </c>
    </row>
    <row r="118" spans="2:16" x14ac:dyDescent="0.25">
      <c r="B118" s="6">
        <v>113</v>
      </c>
      <c r="C118" s="15"/>
      <c r="D118" s="5" t="str">
        <f t="shared" ca="1" si="6"/>
        <v/>
      </c>
      <c r="E118" s="5" t="str">
        <f t="shared" ca="1" si="7"/>
        <v/>
      </c>
      <c r="F118" s="5" t="str">
        <f t="shared" si="8"/>
        <v/>
      </c>
      <c r="G118" s="5" t="str">
        <f t="shared" ca="1" si="9"/>
        <v/>
      </c>
      <c r="H118" s="5">
        <v>1</v>
      </c>
      <c r="I118" s="7" t="str">
        <f>IF(SUM($H$6:H118)&lt;=$L$10,1,IF(SUM($H$6:H118)&lt;=$L$10*2,2,IF(SUM($H$6:H118)&lt;=$L$10*3,3,IF(SUM($H$6:H118)&lt;=$L$10*4,4,IF(SUM($H$6:H118)&lt;=$L$10*5,5,IF(SUM($H$6:H118)&lt;=$L$10*6,6,IF(SUM($H$6:H118)&lt;=$L$10*7,7,IF(SUM($H$6:H118)&lt;=$L$10*8,8,IF(SUM($H$6:H118)&lt;=$L$10*9,9,IF(SUM($H$6:H118)&lt;=$L$10*10,10,IF(SUM($H$6:H118)&lt;=$L$10*11,11,IF(SUM($H$6:H118)&lt;=$L$10*12,12,IF(SUM($H$6:H118)&lt;=$L$10*13,13,IF(SUM($H$6:H118)&lt;=$L$10*14,14,IF(SUM($H$6:H118)&lt;=$L$10*15,15,IF(SUM($H$6:H118)&lt;=$L$10*16,16,IF(SUM($H$6:H118)&lt;=$L$10*17,17,IF(SUM($H$6:H118)&lt;=$L$10*18,18,IF(SUM($H$6:H118)&lt;=$L$10*19,19,IF(SUM($H$6:H118)&lt;=$L$10*20,20,""))))))))))))))))))))</f>
        <v/>
      </c>
      <c r="J118" s="5" t="str">
        <f ca="1">VLOOKUP(G118,$E$6:$F$205,2,0)</f>
        <v/>
      </c>
      <c r="O118" s="18" t="str">
        <f t="shared" ca="1" si="10"/>
        <v/>
      </c>
      <c r="P118" s="22" t="str">
        <f t="shared" ca="1" si="11"/>
        <v/>
      </c>
    </row>
    <row r="119" spans="2:16" x14ac:dyDescent="0.25">
      <c r="B119" s="6">
        <v>114</v>
      </c>
      <c r="C119" s="15"/>
      <c r="D119" s="5" t="str">
        <f t="shared" ca="1" si="6"/>
        <v/>
      </c>
      <c r="E119" s="5" t="str">
        <f t="shared" ca="1" si="7"/>
        <v/>
      </c>
      <c r="F119" s="5" t="str">
        <f t="shared" si="8"/>
        <v/>
      </c>
      <c r="G119" s="5" t="str">
        <f t="shared" ca="1" si="9"/>
        <v/>
      </c>
      <c r="H119" s="5">
        <v>1</v>
      </c>
      <c r="I119" s="7" t="str">
        <f>IF(SUM($H$6:H119)&lt;=$L$10,1,IF(SUM($H$6:H119)&lt;=$L$10*2,2,IF(SUM($H$6:H119)&lt;=$L$10*3,3,IF(SUM($H$6:H119)&lt;=$L$10*4,4,IF(SUM($H$6:H119)&lt;=$L$10*5,5,IF(SUM($H$6:H119)&lt;=$L$10*6,6,IF(SUM($H$6:H119)&lt;=$L$10*7,7,IF(SUM($H$6:H119)&lt;=$L$10*8,8,IF(SUM($H$6:H119)&lt;=$L$10*9,9,IF(SUM($H$6:H119)&lt;=$L$10*10,10,IF(SUM($H$6:H119)&lt;=$L$10*11,11,IF(SUM($H$6:H119)&lt;=$L$10*12,12,IF(SUM($H$6:H119)&lt;=$L$10*13,13,IF(SUM($H$6:H119)&lt;=$L$10*14,14,IF(SUM($H$6:H119)&lt;=$L$10*15,15,IF(SUM($H$6:H119)&lt;=$L$10*16,16,IF(SUM($H$6:H119)&lt;=$L$10*17,17,IF(SUM($H$6:H119)&lt;=$L$10*18,18,IF(SUM($H$6:H119)&lt;=$L$10*19,19,IF(SUM($H$6:H119)&lt;=$L$10*20,20,""))))))))))))))))))))</f>
        <v/>
      </c>
      <c r="J119" s="5" t="str">
        <f ca="1">VLOOKUP(G119,$E$6:$F$205,2,0)</f>
        <v/>
      </c>
      <c r="O119" s="18" t="str">
        <f t="shared" ca="1" si="10"/>
        <v/>
      </c>
      <c r="P119" s="22" t="str">
        <f t="shared" ca="1" si="11"/>
        <v/>
      </c>
    </row>
    <row r="120" spans="2:16" x14ac:dyDescent="0.25">
      <c r="B120" s="6">
        <v>115</v>
      </c>
      <c r="C120" s="15"/>
      <c r="D120" s="5" t="str">
        <f t="shared" ca="1" si="6"/>
        <v/>
      </c>
      <c r="E120" s="5" t="str">
        <f t="shared" ca="1" si="7"/>
        <v/>
      </c>
      <c r="F120" s="5" t="str">
        <f t="shared" si="8"/>
        <v/>
      </c>
      <c r="G120" s="5" t="str">
        <f t="shared" ca="1" si="9"/>
        <v/>
      </c>
      <c r="H120" s="5">
        <v>1</v>
      </c>
      <c r="I120" s="7" t="str">
        <f>IF(SUM($H$6:H120)&lt;=$L$10,1,IF(SUM($H$6:H120)&lt;=$L$10*2,2,IF(SUM($H$6:H120)&lt;=$L$10*3,3,IF(SUM($H$6:H120)&lt;=$L$10*4,4,IF(SUM($H$6:H120)&lt;=$L$10*5,5,IF(SUM($H$6:H120)&lt;=$L$10*6,6,IF(SUM($H$6:H120)&lt;=$L$10*7,7,IF(SUM($H$6:H120)&lt;=$L$10*8,8,IF(SUM($H$6:H120)&lt;=$L$10*9,9,IF(SUM($H$6:H120)&lt;=$L$10*10,10,IF(SUM($H$6:H120)&lt;=$L$10*11,11,IF(SUM($H$6:H120)&lt;=$L$10*12,12,IF(SUM($H$6:H120)&lt;=$L$10*13,13,IF(SUM($H$6:H120)&lt;=$L$10*14,14,IF(SUM($H$6:H120)&lt;=$L$10*15,15,IF(SUM($H$6:H120)&lt;=$L$10*16,16,IF(SUM($H$6:H120)&lt;=$L$10*17,17,IF(SUM($H$6:H120)&lt;=$L$10*18,18,IF(SUM($H$6:H120)&lt;=$L$10*19,19,IF(SUM($H$6:H120)&lt;=$L$10*20,20,""))))))))))))))))))))</f>
        <v/>
      </c>
      <c r="J120" s="5" t="str">
        <f ca="1">VLOOKUP(G120,$E$6:$F$205,2,0)</f>
        <v/>
      </c>
      <c r="O120" s="18" t="str">
        <f t="shared" ca="1" si="10"/>
        <v/>
      </c>
      <c r="P120" s="22" t="str">
        <f t="shared" ca="1" si="11"/>
        <v/>
      </c>
    </row>
    <row r="121" spans="2:16" x14ac:dyDescent="0.25">
      <c r="B121" s="6">
        <v>116</v>
      </c>
      <c r="C121" s="15"/>
      <c r="D121" s="5" t="str">
        <f t="shared" ca="1" si="6"/>
        <v/>
      </c>
      <c r="E121" s="5" t="str">
        <f t="shared" ca="1" si="7"/>
        <v/>
      </c>
      <c r="F121" s="5" t="str">
        <f t="shared" si="8"/>
        <v/>
      </c>
      <c r="G121" s="5" t="str">
        <f t="shared" ca="1" si="9"/>
        <v/>
      </c>
      <c r="H121" s="5">
        <v>1</v>
      </c>
      <c r="I121" s="7" t="str">
        <f>IF(SUM($H$6:H121)&lt;=$L$10,1,IF(SUM($H$6:H121)&lt;=$L$10*2,2,IF(SUM($H$6:H121)&lt;=$L$10*3,3,IF(SUM($H$6:H121)&lt;=$L$10*4,4,IF(SUM($H$6:H121)&lt;=$L$10*5,5,IF(SUM($H$6:H121)&lt;=$L$10*6,6,IF(SUM($H$6:H121)&lt;=$L$10*7,7,IF(SUM($H$6:H121)&lt;=$L$10*8,8,IF(SUM($H$6:H121)&lt;=$L$10*9,9,IF(SUM($H$6:H121)&lt;=$L$10*10,10,IF(SUM($H$6:H121)&lt;=$L$10*11,11,IF(SUM($H$6:H121)&lt;=$L$10*12,12,IF(SUM($H$6:H121)&lt;=$L$10*13,13,IF(SUM($H$6:H121)&lt;=$L$10*14,14,IF(SUM($H$6:H121)&lt;=$L$10*15,15,IF(SUM($H$6:H121)&lt;=$L$10*16,16,IF(SUM($H$6:H121)&lt;=$L$10*17,17,IF(SUM($H$6:H121)&lt;=$L$10*18,18,IF(SUM($H$6:H121)&lt;=$L$10*19,19,IF(SUM($H$6:H121)&lt;=$L$10*20,20,""))))))))))))))))))))</f>
        <v/>
      </c>
      <c r="J121" s="5" t="str">
        <f ca="1">VLOOKUP(G121,$E$6:$F$205,2,0)</f>
        <v/>
      </c>
      <c r="O121" s="18" t="str">
        <f t="shared" ca="1" si="10"/>
        <v/>
      </c>
      <c r="P121" s="22" t="str">
        <f t="shared" ca="1" si="11"/>
        <v/>
      </c>
    </row>
    <row r="122" spans="2:16" x14ac:dyDescent="0.25">
      <c r="B122" s="6">
        <v>117</v>
      </c>
      <c r="C122" s="15"/>
      <c r="D122" s="5" t="str">
        <f t="shared" ca="1" si="6"/>
        <v/>
      </c>
      <c r="E122" s="5" t="str">
        <f t="shared" ca="1" si="7"/>
        <v/>
      </c>
      <c r="F122" s="5" t="str">
        <f t="shared" si="8"/>
        <v/>
      </c>
      <c r="G122" s="5" t="str">
        <f t="shared" ca="1" si="9"/>
        <v/>
      </c>
      <c r="H122" s="5">
        <v>1</v>
      </c>
      <c r="I122" s="7" t="str">
        <f>IF(SUM($H$6:H122)&lt;=$L$10,1,IF(SUM($H$6:H122)&lt;=$L$10*2,2,IF(SUM($H$6:H122)&lt;=$L$10*3,3,IF(SUM($H$6:H122)&lt;=$L$10*4,4,IF(SUM($H$6:H122)&lt;=$L$10*5,5,IF(SUM($H$6:H122)&lt;=$L$10*6,6,IF(SUM($H$6:H122)&lt;=$L$10*7,7,IF(SUM($H$6:H122)&lt;=$L$10*8,8,IF(SUM($H$6:H122)&lt;=$L$10*9,9,IF(SUM($H$6:H122)&lt;=$L$10*10,10,IF(SUM($H$6:H122)&lt;=$L$10*11,11,IF(SUM($H$6:H122)&lt;=$L$10*12,12,IF(SUM($H$6:H122)&lt;=$L$10*13,13,IF(SUM($H$6:H122)&lt;=$L$10*14,14,IF(SUM($H$6:H122)&lt;=$L$10*15,15,IF(SUM($H$6:H122)&lt;=$L$10*16,16,IF(SUM($H$6:H122)&lt;=$L$10*17,17,IF(SUM($H$6:H122)&lt;=$L$10*18,18,IF(SUM($H$6:H122)&lt;=$L$10*19,19,IF(SUM($H$6:H122)&lt;=$L$10*20,20,""))))))))))))))))))))</f>
        <v/>
      </c>
      <c r="J122" s="5" t="str">
        <f ca="1">VLOOKUP(G122,$E$6:$F$205,2,0)</f>
        <v/>
      </c>
      <c r="O122" s="18" t="str">
        <f t="shared" ca="1" si="10"/>
        <v/>
      </c>
      <c r="P122" s="22" t="str">
        <f t="shared" ca="1" si="11"/>
        <v/>
      </c>
    </row>
    <row r="123" spans="2:16" x14ac:dyDescent="0.25">
      <c r="B123" s="6">
        <v>118</v>
      </c>
      <c r="C123" s="15"/>
      <c r="D123" s="5" t="str">
        <f t="shared" ca="1" si="6"/>
        <v/>
      </c>
      <c r="E123" s="5" t="str">
        <f t="shared" ca="1" si="7"/>
        <v/>
      </c>
      <c r="F123" s="5" t="str">
        <f t="shared" si="8"/>
        <v/>
      </c>
      <c r="G123" s="5" t="str">
        <f t="shared" ca="1" si="9"/>
        <v/>
      </c>
      <c r="H123" s="5">
        <v>1</v>
      </c>
      <c r="I123" s="7" t="str">
        <f>IF(SUM($H$6:H123)&lt;=$L$10,1,IF(SUM($H$6:H123)&lt;=$L$10*2,2,IF(SUM($H$6:H123)&lt;=$L$10*3,3,IF(SUM($H$6:H123)&lt;=$L$10*4,4,IF(SUM($H$6:H123)&lt;=$L$10*5,5,IF(SUM($H$6:H123)&lt;=$L$10*6,6,IF(SUM($H$6:H123)&lt;=$L$10*7,7,IF(SUM($H$6:H123)&lt;=$L$10*8,8,IF(SUM($H$6:H123)&lt;=$L$10*9,9,IF(SUM($H$6:H123)&lt;=$L$10*10,10,IF(SUM($H$6:H123)&lt;=$L$10*11,11,IF(SUM($H$6:H123)&lt;=$L$10*12,12,IF(SUM($H$6:H123)&lt;=$L$10*13,13,IF(SUM($H$6:H123)&lt;=$L$10*14,14,IF(SUM($H$6:H123)&lt;=$L$10*15,15,IF(SUM($H$6:H123)&lt;=$L$10*16,16,IF(SUM($H$6:H123)&lt;=$L$10*17,17,IF(SUM($H$6:H123)&lt;=$L$10*18,18,IF(SUM($H$6:H123)&lt;=$L$10*19,19,IF(SUM($H$6:H123)&lt;=$L$10*20,20,""))))))))))))))))))))</f>
        <v/>
      </c>
      <c r="J123" s="5" t="str">
        <f ca="1">VLOOKUP(G123,$E$6:$F$205,2,0)</f>
        <v/>
      </c>
      <c r="O123" s="18" t="str">
        <f t="shared" ca="1" si="10"/>
        <v/>
      </c>
      <c r="P123" s="22" t="str">
        <f t="shared" ca="1" si="11"/>
        <v/>
      </c>
    </row>
    <row r="124" spans="2:16" x14ac:dyDescent="0.25">
      <c r="B124" s="6">
        <v>119</v>
      </c>
      <c r="C124" s="15"/>
      <c r="D124" s="5" t="str">
        <f t="shared" ca="1" si="6"/>
        <v/>
      </c>
      <c r="E124" s="5" t="str">
        <f t="shared" ca="1" si="7"/>
        <v/>
      </c>
      <c r="F124" s="5" t="str">
        <f t="shared" si="8"/>
        <v/>
      </c>
      <c r="G124" s="5" t="str">
        <f t="shared" ca="1" si="9"/>
        <v/>
      </c>
      <c r="H124" s="5">
        <v>1</v>
      </c>
      <c r="I124" s="7" t="str">
        <f>IF(SUM($H$6:H124)&lt;=$L$10,1,IF(SUM($H$6:H124)&lt;=$L$10*2,2,IF(SUM($H$6:H124)&lt;=$L$10*3,3,IF(SUM($H$6:H124)&lt;=$L$10*4,4,IF(SUM($H$6:H124)&lt;=$L$10*5,5,IF(SUM($H$6:H124)&lt;=$L$10*6,6,IF(SUM($H$6:H124)&lt;=$L$10*7,7,IF(SUM($H$6:H124)&lt;=$L$10*8,8,IF(SUM($H$6:H124)&lt;=$L$10*9,9,IF(SUM($H$6:H124)&lt;=$L$10*10,10,IF(SUM($H$6:H124)&lt;=$L$10*11,11,IF(SUM($H$6:H124)&lt;=$L$10*12,12,IF(SUM($H$6:H124)&lt;=$L$10*13,13,IF(SUM($H$6:H124)&lt;=$L$10*14,14,IF(SUM($H$6:H124)&lt;=$L$10*15,15,IF(SUM($H$6:H124)&lt;=$L$10*16,16,IF(SUM($H$6:H124)&lt;=$L$10*17,17,IF(SUM($H$6:H124)&lt;=$L$10*18,18,IF(SUM($H$6:H124)&lt;=$L$10*19,19,IF(SUM($H$6:H124)&lt;=$L$10*20,20,""))))))))))))))))))))</f>
        <v/>
      </c>
      <c r="J124" s="5" t="str">
        <f ca="1">VLOOKUP(G124,$E$6:$F$205,2,0)</f>
        <v/>
      </c>
      <c r="O124" s="18" t="str">
        <f t="shared" ca="1" si="10"/>
        <v/>
      </c>
      <c r="P124" s="22" t="str">
        <f t="shared" ca="1" si="11"/>
        <v/>
      </c>
    </row>
    <row r="125" spans="2:16" x14ac:dyDescent="0.25">
      <c r="B125" s="6">
        <v>120</v>
      </c>
      <c r="C125" s="15"/>
      <c r="D125" s="5" t="str">
        <f t="shared" ca="1" si="6"/>
        <v/>
      </c>
      <c r="E125" s="5" t="str">
        <f t="shared" ca="1" si="7"/>
        <v/>
      </c>
      <c r="F125" s="5" t="str">
        <f t="shared" si="8"/>
        <v/>
      </c>
      <c r="G125" s="5" t="str">
        <f t="shared" ca="1" si="9"/>
        <v/>
      </c>
      <c r="H125" s="5">
        <v>1</v>
      </c>
      <c r="I125" s="7" t="str">
        <f>IF(SUM($H$6:H125)&lt;=$L$10,1,IF(SUM($H$6:H125)&lt;=$L$10*2,2,IF(SUM($H$6:H125)&lt;=$L$10*3,3,IF(SUM($H$6:H125)&lt;=$L$10*4,4,IF(SUM($H$6:H125)&lt;=$L$10*5,5,IF(SUM($H$6:H125)&lt;=$L$10*6,6,IF(SUM($H$6:H125)&lt;=$L$10*7,7,IF(SUM($H$6:H125)&lt;=$L$10*8,8,IF(SUM($H$6:H125)&lt;=$L$10*9,9,IF(SUM($H$6:H125)&lt;=$L$10*10,10,IF(SUM($H$6:H125)&lt;=$L$10*11,11,IF(SUM($H$6:H125)&lt;=$L$10*12,12,IF(SUM($H$6:H125)&lt;=$L$10*13,13,IF(SUM($H$6:H125)&lt;=$L$10*14,14,IF(SUM($H$6:H125)&lt;=$L$10*15,15,IF(SUM($H$6:H125)&lt;=$L$10*16,16,IF(SUM($H$6:H125)&lt;=$L$10*17,17,IF(SUM($H$6:H125)&lt;=$L$10*18,18,IF(SUM($H$6:H125)&lt;=$L$10*19,19,IF(SUM($H$6:H125)&lt;=$L$10*20,20,""))))))))))))))))))))</f>
        <v/>
      </c>
      <c r="J125" s="5" t="str">
        <f ca="1">VLOOKUP(G125,$E$6:$F$205,2,0)</f>
        <v/>
      </c>
      <c r="O125" s="18" t="str">
        <f t="shared" ca="1" si="10"/>
        <v/>
      </c>
      <c r="P125" s="22" t="str">
        <f t="shared" ca="1" si="11"/>
        <v/>
      </c>
    </row>
    <row r="126" spans="2:16" x14ac:dyDescent="0.25">
      <c r="B126" s="6">
        <v>121</v>
      </c>
      <c r="C126" s="15"/>
      <c r="D126" s="5" t="str">
        <f t="shared" ca="1" si="6"/>
        <v/>
      </c>
      <c r="E126" s="5" t="str">
        <f t="shared" ca="1" si="7"/>
        <v/>
      </c>
      <c r="F126" s="5" t="str">
        <f t="shared" si="8"/>
        <v/>
      </c>
      <c r="G126" s="5" t="str">
        <f t="shared" ca="1" si="9"/>
        <v/>
      </c>
      <c r="H126" s="5">
        <v>1</v>
      </c>
      <c r="I126" s="7" t="str">
        <f>IF(SUM($H$6:H126)&lt;=$L$10,1,IF(SUM($H$6:H126)&lt;=$L$10*2,2,IF(SUM($H$6:H126)&lt;=$L$10*3,3,IF(SUM($H$6:H126)&lt;=$L$10*4,4,IF(SUM($H$6:H126)&lt;=$L$10*5,5,IF(SUM($H$6:H126)&lt;=$L$10*6,6,IF(SUM($H$6:H126)&lt;=$L$10*7,7,IF(SUM($H$6:H126)&lt;=$L$10*8,8,IF(SUM($H$6:H126)&lt;=$L$10*9,9,IF(SUM($H$6:H126)&lt;=$L$10*10,10,IF(SUM($H$6:H126)&lt;=$L$10*11,11,IF(SUM($H$6:H126)&lt;=$L$10*12,12,IF(SUM($H$6:H126)&lt;=$L$10*13,13,IF(SUM($H$6:H126)&lt;=$L$10*14,14,IF(SUM($H$6:H126)&lt;=$L$10*15,15,IF(SUM($H$6:H126)&lt;=$L$10*16,16,IF(SUM($H$6:H126)&lt;=$L$10*17,17,IF(SUM($H$6:H126)&lt;=$L$10*18,18,IF(SUM($H$6:H126)&lt;=$L$10*19,19,IF(SUM($H$6:H126)&lt;=$L$10*20,20,""))))))))))))))))))))</f>
        <v/>
      </c>
      <c r="J126" s="5" t="str">
        <f ca="1">VLOOKUP(G126,$E$6:$F$205,2,0)</f>
        <v/>
      </c>
      <c r="O126" s="18" t="str">
        <f t="shared" ca="1" si="10"/>
        <v/>
      </c>
      <c r="P126" s="22" t="str">
        <f t="shared" ca="1" si="11"/>
        <v/>
      </c>
    </row>
    <row r="127" spans="2:16" x14ac:dyDescent="0.25">
      <c r="B127" s="6">
        <v>122</v>
      </c>
      <c r="C127" s="15"/>
      <c r="D127" s="5" t="str">
        <f t="shared" ca="1" si="6"/>
        <v/>
      </c>
      <c r="E127" s="5" t="str">
        <f t="shared" ca="1" si="7"/>
        <v/>
      </c>
      <c r="F127" s="5" t="str">
        <f t="shared" si="8"/>
        <v/>
      </c>
      <c r="G127" s="5" t="str">
        <f t="shared" ca="1" si="9"/>
        <v/>
      </c>
      <c r="H127" s="5">
        <v>1</v>
      </c>
      <c r="I127" s="7" t="str">
        <f>IF(SUM($H$6:H127)&lt;=$L$10,1,IF(SUM($H$6:H127)&lt;=$L$10*2,2,IF(SUM($H$6:H127)&lt;=$L$10*3,3,IF(SUM($H$6:H127)&lt;=$L$10*4,4,IF(SUM($H$6:H127)&lt;=$L$10*5,5,IF(SUM($H$6:H127)&lt;=$L$10*6,6,IF(SUM($H$6:H127)&lt;=$L$10*7,7,IF(SUM($H$6:H127)&lt;=$L$10*8,8,IF(SUM($H$6:H127)&lt;=$L$10*9,9,IF(SUM($H$6:H127)&lt;=$L$10*10,10,IF(SUM($H$6:H127)&lt;=$L$10*11,11,IF(SUM($H$6:H127)&lt;=$L$10*12,12,IF(SUM($H$6:H127)&lt;=$L$10*13,13,IF(SUM($H$6:H127)&lt;=$L$10*14,14,IF(SUM($H$6:H127)&lt;=$L$10*15,15,IF(SUM($H$6:H127)&lt;=$L$10*16,16,IF(SUM($H$6:H127)&lt;=$L$10*17,17,IF(SUM($H$6:H127)&lt;=$L$10*18,18,IF(SUM($H$6:H127)&lt;=$L$10*19,19,IF(SUM($H$6:H127)&lt;=$L$10*20,20,""))))))))))))))))))))</f>
        <v/>
      </c>
      <c r="J127" s="5" t="str">
        <f ca="1">VLOOKUP(G127,$E$6:$F$205,2,0)</f>
        <v/>
      </c>
      <c r="O127" s="18" t="str">
        <f t="shared" ca="1" si="10"/>
        <v/>
      </c>
      <c r="P127" s="22" t="str">
        <f t="shared" ca="1" si="11"/>
        <v/>
      </c>
    </row>
    <row r="128" spans="2:16" x14ac:dyDescent="0.25">
      <c r="B128" s="6">
        <v>123</v>
      </c>
      <c r="C128" s="15"/>
      <c r="D128" s="5" t="str">
        <f t="shared" ca="1" si="6"/>
        <v/>
      </c>
      <c r="E128" s="5" t="str">
        <f t="shared" ca="1" si="7"/>
        <v/>
      </c>
      <c r="F128" s="5" t="str">
        <f t="shared" si="8"/>
        <v/>
      </c>
      <c r="G128" s="5" t="str">
        <f t="shared" ca="1" si="9"/>
        <v/>
      </c>
      <c r="H128" s="5">
        <v>1</v>
      </c>
      <c r="I128" s="7" t="str">
        <f>IF(SUM($H$6:H128)&lt;=$L$10,1,IF(SUM($H$6:H128)&lt;=$L$10*2,2,IF(SUM($H$6:H128)&lt;=$L$10*3,3,IF(SUM($H$6:H128)&lt;=$L$10*4,4,IF(SUM($H$6:H128)&lt;=$L$10*5,5,IF(SUM($H$6:H128)&lt;=$L$10*6,6,IF(SUM($H$6:H128)&lt;=$L$10*7,7,IF(SUM($H$6:H128)&lt;=$L$10*8,8,IF(SUM($H$6:H128)&lt;=$L$10*9,9,IF(SUM($H$6:H128)&lt;=$L$10*10,10,IF(SUM($H$6:H128)&lt;=$L$10*11,11,IF(SUM($H$6:H128)&lt;=$L$10*12,12,IF(SUM($H$6:H128)&lt;=$L$10*13,13,IF(SUM($H$6:H128)&lt;=$L$10*14,14,IF(SUM($H$6:H128)&lt;=$L$10*15,15,IF(SUM($H$6:H128)&lt;=$L$10*16,16,IF(SUM($H$6:H128)&lt;=$L$10*17,17,IF(SUM($H$6:H128)&lt;=$L$10*18,18,IF(SUM($H$6:H128)&lt;=$L$10*19,19,IF(SUM($H$6:H128)&lt;=$L$10*20,20,""))))))))))))))))))))</f>
        <v/>
      </c>
      <c r="J128" s="5" t="str">
        <f ca="1">VLOOKUP(G128,$E$6:$F$205,2,0)</f>
        <v/>
      </c>
      <c r="O128" s="18" t="str">
        <f t="shared" ca="1" si="10"/>
        <v/>
      </c>
      <c r="P128" s="22" t="str">
        <f t="shared" ca="1" si="11"/>
        <v/>
      </c>
    </row>
    <row r="129" spans="2:16" x14ac:dyDescent="0.25">
      <c r="B129" s="6">
        <v>124</v>
      </c>
      <c r="C129" s="15"/>
      <c r="D129" s="5" t="str">
        <f t="shared" ca="1" si="6"/>
        <v/>
      </c>
      <c r="E129" s="5" t="str">
        <f t="shared" ca="1" si="7"/>
        <v/>
      </c>
      <c r="F129" s="5" t="str">
        <f t="shared" si="8"/>
        <v/>
      </c>
      <c r="G129" s="5" t="str">
        <f t="shared" ca="1" si="9"/>
        <v/>
      </c>
      <c r="H129" s="5">
        <v>1</v>
      </c>
      <c r="I129" s="7" t="str">
        <f>IF(SUM($H$6:H129)&lt;=$L$10,1,IF(SUM($H$6:H129)&lt;=$L$10*2,2,IF(SUM($H$6:H129)&lt;=$L$10*3,3,IF(SUM($H$6:H129)&lt;=$L$10*4,4,IF(SUM($H$6:H129)&lt;=$L$10*5,5,IF(SUM($H$6:H129)&lt;=$L$10*6,6,IF(SUM($H$6:H129)&lt;=$L$10*7,7,IF(SUM($H$6:H129)&lt;=$L$10*8,8,IF(SUM($H$6:H129)&lt;=$L$10*9,9,IF(SUM($H$6:H129)&lt;=$L$10*10,10,IF(SUM($H$6:H129)&lt;=$L$10*11,11,IF(SUM($H$6:H129)&lt;=$L$10*12,12,IF(SUM($H$6:H129)&lt;=$L$10*13,13,IF(SUM($H$6:H129)&lt;=$L$10*14,14,IF(SUM($H$6:H129)&lt;=$L$10*15,15,IF(SUM($H$6:H129)&lt;=$L$10*16,16,IF(SUM($H$6:H129)&lt;=$L$10*17,17,IF(SUM($H$6:H129)&lt;=$L$10*18,18,IF(SUM($H$6:H129)&lt;=$L$10*19,19,IF(SUM($H$6:H129)&lt;=$L$10*20,20,""))))))))))))))))))))</f>
        <v/>
      </c>
      <c r="J129" s="5" t="str">
        <f ca="1">VLOOKUP(G129,$E$6:$F$205,2,0)</f>
        <v/>
      </c>
      <c r="O129" s="18" t="str">
        <f t="shared" ca="1" si="10"/>
        <v/>
      </c>
      <c r="P129" s="22" t="str">
        <f t="shared" ca="1" si="11"/>
        <v/>
      </c>
    </row>
    <row r="130" spans="2:16" x14ac:dyDescent="0.25">
      <c r="B130" s="6">
        <v>125</v>
      </c>
      <c r="C130" s="15"/>
      <c r="D130" s="5" t="str">
        <f t="shared" ca="1" si="6"/>
        <v/>
      </c>
      <c r="E130" s="5" t="str">
        <f t="shared" ca="1" si="7"/>
        <v/>
      </c>
      <c r="F130" s="5" t="str">
        <f t="shared" si="8"/>
        <v/>
      </c>
      <c r="G130" s="5" t="str">
        <f t="shared" ca="1" si="9"/>
        <v/>
      </c>
      <c r="H130" s="5">
        <v>1</v>
      </c>
      <c r="I130" s="7" t="str">
        <f>IF(SUM($H$6:H130)&lt;=$L$10,1,IF(SUM($H$6:H130)&lt;=$L$10*2,2,IF(SUM($H$6:H130)&lt;=$L$10*3,3,IF(SUM($H$6:H130)&lt;=$L$10*4,4,IF(SUM($H$6:H130)&lt;=$L$10*5,5,IF(SUM($H$6:H130)&lt;=$L$10*6,6,IF(SUM($H$6:H130)&lt;=$L$10*7,7,IF(SUM($H$6:H130)&lt;=$L$10*8,8,IF(SUM($H$6:H130)&lt;=$L$10*9,9,IF(SUM($H$6:H130)&lt;=$L$10*10,10,IF(SUM($H$6:H130)&lt;=$L$10*11,11,IF(SUM($H$6:H130)&lt;=$L$10*12,12,IF(SUM($H$6:H130)&lt;=$L$10*13,13,IF(SUM($H$6:H130)&lt;=$L$10*14,14,IF(SUM($H$6:H130)&lt;=$L$10*15,15,IF(SUM($H$6:H130)&lt;=$L$10*16,16,IF(SUM($H$6:H130)&lt;=$L$10*17,17,IF(SUM($H$6:H130)&lt;=$L$10*18,18,IF(SUM($H$6:H130)&lt;=$L$10*19,19,IF(SUM($H$6:H130)&lt;=$L$10*20,20,""))))))))))))))))))))</f>
        <v/>
      </c>
      <c r="J130" s="5" t="str">
        <f ca="1">VLOOKUP(G130,$E$6:$F$205,2,0)</f>
        <v/>
      </c>
      <c r="O130" s="18" t="str">
        <f t="shared" ca="1" si="10"/>
        <v/>
      </c>
      <c r="P130" s="22" t="str">
        <f t="shared" ca="1" si="11"/>
        <v/>
      </c>
    </row>
    <row r="131" spans="2:16" x14ac:dyDescent="0.25">
      <c r="B131" s="6">
        <v>126</v>
      </c>
      <c r="C131" s="15"/>
      <c r="D131" s="5" t="str">
        <f t="shared" ca="1" si="6"/>
        <v/>
      </c>
      <c r="E131" s="5" t="str">
        <f t="shared" ca="1" si="7"/>
        <v/>
      </c>
      <c r="F131" s="5" t="str">
        <f t="shared" si="8"/>
        <v/>
      </c>
      <c r="G131" s="5" t="str">
        <f t="shared" ca="1" si="9"/>
        <v/>
      </c>
      <c r="H131" s="5">
        <v>1</v>
      </c>
      <c r="I131" s="7" t="str">
        <f>IF(SUM($H$6:H131)&lt;=$L$10,1,IF(SUM($H$6:H131)&lt;=$L$10*2,2,IF(SUM($H$6:H131)&lt;=$L$10*3,3,IF(SUM($H$6:H131)&lt;=$L$10*4,4,IF(SUM($H$6:H131)&lt;=$L$10*5,5,IF(SUM($H$6:H131)&lt;=$L$10*6,6,IF(SUM($H$6:H131)&lt;=$L$10*7,7,IF(SUM($H$6:H131)&lt;=$L$10*8,8,IF(SUM($H$6:H131)&lt;=$L$10*9,9,IF(SUM($H$6:H131)&lt;=$L$10*10,10,IF(SUM($H$6:H131)&lt;=$L$10*11,11,IF(SUM($H$6:H131)&lt;=$L$10*12,12,IF(SUM($H$6:H131)&lt;=$L$10*13,13,IF(SUM($H$6:H131)&lt;=$L$10*14,14,IF(SUM($H$6:H131)&lt;=$L$10*15,15,IF(SUM($H$6:H131)&lt;=$L$10*16,16,IF(SUM($H$6:H131)&lt;=$L$10*17,17,IF(SUM($H$6:H131)&lt;=$L$10*18,18,IF(SUM($H$6:H131)&lt;=$L$10*19,19,IF(SUM($H$6:H131)&lt;=$L$10*20,20,""))))))))))))))))))))</f>
        <v/>
      </c>
      <c r="J131" s="5" t="str">
        <f ca="1">VLOOKUP(G131,$E$6:$F$205,2,0)</f>
        <v/>
      </c>
      <c r="O131" s="18" t="str">
        <f t="shared" ca="1" si="10"/>
        <v/>
      </c>
      <c r="P131" s="22" t="str">
        <f t="shared" ca="1" si="11"/>
        <v/>
      </c>
    </row>
    <row r="132" spans="2:16" x14ac:dyDescent="0.25">
      <c r="B132" s="6">
        <v>127</v>
      </c>
      <c r="C132" s="15"/>
      <c r="D132" s="5" t="str">
        <f t="shared" ca="1" si="6"/>
        <v/>
      </c>
      <c r="E132" s="5" t="str">
        <f t="shared" ca="1" si="7"/>
        <v/>
      </c>
      <c r="F132" s="5" t="str">
        <f t="shared" si="8"/>
        <v/>
      </c>
      <c r="G132" s="5" t="str">
        <f t="shared" ca="1" si="9"/>
        <v/>
      </c>
      <c r="H132" s="5">
        <v>1</v>
      </c>
      <c r="I132" s="7" t="str">
        <f>IF(SUM($H$6:H132)&lt;=$L$10,1,IF(SUM($H$6:H132)&lt;=$L$10*2,2,IF(SUM($H$6:H132)&lt;=$L$10*3,3,IF(SUM($H$6:H132)&lt;=$L$10*4,4,IF(SUM($H$6:H132)&lt;=$L$10*5,5,IF(SUM($H$6:H132)&lt;=$L$10*6,6,IF(SUM($H$6:H132)&lt;=$L$10*7,7,IF(SUM($H$6:H132)&lt;=$L$10*8,8,IF(SUM($H$6:H132)&lt;=$L$10*9,9,IF(SUM($H$6:H132)&lt;=$L$10*10,10,IF(SUM($H$6:H132)&lt;=$L$10*11,11,IF(SUM($H$6:H132)&lt;=$L$10*12,12,IF(SUM($H$6:H132)&lt;=$L$10*13,13,IF(SUM($H$6:H132)&lt;=$L$10*14,14,IF(SUM($H$6:H132)&lt;=$L$10*15,15,IF(SUM($H$6:H132)&lt;=$L$10*16,16,IF(SUM($H$6:H132)&lt;=$L$10*17,17,IF(SUM($H$6:H132)&lt;=$L$10*18,18,IF(SUM($H$6:H132)&lt;=$L$10*19,19,IF(SUM($H$6:H132)&lt;=$L$10*20,20,""))))))))))))))))))))</f>
        <v/>
      </c>
      <c r="J132" s="5" t="str">
        <f ca="1">VLOOKUP(G132,$E$6:$F$205,2,0)</f>
        <v/>
      </c>
      <c r="O132" s="18" t="str">
        <f t="shared" ca="1" si="10"/>
        <v/>
      </c>
      <c r="P132" s="22" t="str">
        <f t="shared" ca="1" si="11"/>
        <v/>
      </c>
    </row>
    <row r="133" spans="2:16" x14ac:dyDescent="0.25">
      <c r="B133" s="6">
        <v>128</v>
      </c>
      <c r="C133" s="15"/>
      <c r="D133" s="5" t="str">
        <f t="shared" ca="1" si="6"/>
        <v/>
      </c>
      <c r="E133" s="5" t="str">
        <f t="shared" ca="1" si="7"/>
        <v/>
      </c>
      <c r="F133" s="5" t="str">
        <f t="shared" si="8"/>
        <v/>
      </c>
      <c r="G133" s="5" t="str">
        <f t="shared" ca="1" si="9"/>
        <v/>
      </c>
      <c r="H133" s="5">
        <v>1</v>
      </c>
      <c r="I133" s="7" t="str">
        <f>IF(SUM($H$6:H133)&lt;=$L$10,1,IF(SUM($H$6:H133)&lt;=$L$10*2,2,IF(SUM($H$6:H133)&lt;=$L$10*3,3,IF(SUM($H$6:H133)&lt;=$L$10*4,4,IF(SUM($H$6:H133)&lt;=$L$10*5,5,IF(SUM($H$6:H133)&lt;=$L$10*6,6,IF(SUM($H$6:H133)&lt;=$L$10*7,7,IF(SUM($H$6:H133)&lt;=$L$10*8,8,IF(SUM($H$6:H133)&lt;=$L$10*9,9,IF(SUM($H$6:H133)&lt;=$L$10*10,10,IF(SUM($H$6:H133)&lt;=$L$10*11,11,IF(SUM($H$6:H133)&lt;=$L$10*12,12,IF(SUM($H$6:H133)&lt;=$L$10*13,13,IF(SUM($H$6:H133)&lt;=$L$10*14,14,IF(SUM($H$6:H133)&lt;=$L$10*15,15,IF(SUM($H$6:H133)&lt;=$L$10*16,16,IF(SUM($H$6:H133)&lt;=$L$10*17,17,IF(SUM($H$6:H133)&lt;=$L$10*18,18,IF(SUM($H$6:H133)&lt;=$L$10*19,19,IF(SUM($H$6:H133)&lt;=$L$10*20,20,""))))))))))))))))))))</f>
        <v/>
      </c>
      <c r="J133" s="5" t="str">
        <f ca="1">VLOOKUP(G133,$E$6:$F$205,2,0)</f>
        <v/>
      </c>
      <c r="O133" s="18" t="str">
        <f t="shared" ca="1" si="10"/>
        <v/>
      </c>
      <c r="P133" s="22" t="str">
        <f t="shared" ca="1" si="11"/>
        <v/>
      </c>
    </row>
    <row r="134" spans="2:16" x14ac:dyDescent="0.25">
      <c r="B134" s="6">
        <v>129</v>
      </c>
      <c r="C134" s="15"/>
      <c r="D134" s="5" t="str">
        <f t="shared" ca="1" si="6"/>
        <v/>
      </c>
      <c r="E134" s="5" t="str">
        <f t="shared" ca="1" si="7"/>
        <v/>
      </c>
      <c r="F134" s="5" t="str">
        <f t="shared" si="8"/>
        <v/>
      </c>
      <c r="G134" s="5" t="str">
        <f t="shared" ca="1" si="9"/>
        <v/>
      </c>
      <c r="H134" s="5">
        <v>1</v>
      </c>
      <c r="I134" s="7" t="str">
        <f>IF(SUM($H$6:H134)&lt;=$L$10,1,IF(SUM($H$6:H134)&lt;=$L$10*2,2,IF(SUM($H$6:H134)&lt;=$L$10*3,3,IF(SUM($H$6:H134)&lt;=$L$10*4,4,IF(SUM($H$6:H134)&lt;=$L$10*5,5,IF(SUM($H$6:H134)&lt;=$L$10*6,6,IF(SUM($H$6:H134)&lt;=$L$10*7,7,IF(SUM($H$6:H134)&lt;=$L$10*8,8,IF(SUM($H$6:H134)&lt;=$L$10*9,9,IF(SUM($H$6:H134)&lt;=$L$10*10,10,IF(SUM($H$6:H134)&lt;=$L$10*11,11,IF(SUM($H$6:H134)&lt;=$L$10*12,12,IF(SUM($H$6:H134)&lt;=$L$10*13,13,IF(SUM($H$6:H134)&lt;=$L$10*14,14,IF(SUM($H$6:H134)&lt;=$L$10*15,15,IF(SUM($H$6:H134)&lt;=$L$10*16,16,IF(SUM($H$6:H134)&lt;=$L$10*17,17,IF(SUM($H$6:H134)&lt;=$L$10*18,18,IF(SUM($H$6:H134)&lt;=$L$10*19,19,IF(SUM($H$6:H134)&lt;=$L$10*20,20,""))))))))))))))))))))</f>
        <v/>
      </c>
      <c r="J134" s="5" t="str">
        <f ca="1">VLOOKUP(G134,$E$6:$F$205,2,0)</f>
        <v/>
      </c>
      <c r="O134" s="18" t="str">
        <f t="shared" ca="1" si="10"/>
        <v/>
      </c>
      <c r="P134" s="22" t="str">
        <f t="shared" ca="1" si="11"/>
        <v/>
      </c>
    </row>
    <row r="135" spans="2:16" x14ac:dyDescent="0.25">
      <c r="B135" s="6">
        <v>130</v>
      </c>
      <c r="C135" s="15"/>
      <c r="D135" s="5" t="str">
        <f t="shared" ref="D135:D198" ca="1" si="12">IF(ISBLANK(C135),"",RANDBETWEEN(1,100)+B135/100)</f>
        <v/>
      </c>
      <c r="E135" s="5" t="str">
        <f t="shared" ref="E135:E198" ca="1" si="13">IF(ISERROR(RANK(D135,$D$6:$D$205,1)),"",RANK(D135,$D$6:$D$205,1))</f>
        <v/>
      </c>
      <c r="F135" s="5" t="str">
        <f t="shared" ref="F135:F198" si="14">IF(ISBLANK(C135),"",C135)</f>
        <v/>
      </c>
      <c r="G135" s="5" t="str">
        <f t="shared" ref="G135:G198" ca="1" si="15">IF(ISERROR(SMALL($E$6:$E$205,B135)),"",SMALL($E$6:$E$205,B135))</f>
        <v/>
      </c>
      <c r="H135" s="5">
        <v>1</v>
      </c>
      <c r="I135" s="7" t="str">
        <f>IF(SUM($H$6:H135)&lt;=$L$10,1,IF(SUM($H$6:H135)&lt;=$L$10*2,2,IF(SUM($H$6:H135)&lt;=$L$10*3,3,IF(SUM($H$6:H135)&lt;=$L$10*4,4,IF(SUM($H$6:H135)&lt;=$L$10*5,5,IF(SUM($H$6:H135)&lt;=$L$10*6,6,IF(SUM($H$6:H135)&lt;=$L$10*7,7,IF(SUM($H$6:H135)&lt;=$L$10*8,8,IF(SUM($H$6:H135)&lt;=$L$10*9,9,IF(SUM($H$6:H135)&lt;=$L$10*10,10,IF(SUM($H$6:H135)&lt;=$L$10*11,11,IF(SUM($H$6:H135)&lt;=$L$10*12,12,IF(SUM($H$6:H135)&lt;=$L$10*13,13,IF(SUM($H$6:H135)&lt;=$L$10*14,14,IF(SUM($H$6:H135)&lt;=$L$10*15,15,IF(SUM($H$6:H135)&lt;=$L$10*16,16,IF(SUM($H$6:H135)&lt;=$L$10*17,17,IF(SUM($H$6:H135)&lt;=$L$10*18,18,IF(SUM($H$6:H135)&lt;=$L$10*19,19,IF(SUM($H$6:H135)&lt;=$L$10*20,20,""))))))))))))))))))))</f>
        <v/>
      </c>
      <c r="J135" s="5" t="str">
        <f ca="1">VLOOKUP(G135,$E$6:$F$205,2,0)</f>
        <v/>
      </c>
      <c r="O135" s="18" t="str">
        <f t="shared" ref="O135:O198" ca="1" si="16">IF(J135="","",I135)</f>
        <v/>
      </c>
      <c r="P135" s="22" t="str">
        <f t="shared" ref="P135:P198" ca="1" si="17">J135</f>
        <v/>
      </c>
    </row>
    <row r="136" spans="2:16" x14ac:dyDescent="0.25">
      <c r="B136" s="6">
        <v>131</v>
      </c>
      <c r="C136" s="15"/>
      <c r="D136" s="5" t="str">
        <f t="shared" ca="1" si="12"/>
        <v/>
      </c>
      <c r="E136" s="5" t="str">
        <f t="shared" ca="1" si="13"/>
        <v/>
      </c>
      <c r="F136" s="5" t="str">
        <f t="shared" si="14"/>
        <v/>
      </c>
      <c r="G136" s="5" t="str">
        <f t="shared" ca="1" si="15"/>
        <v/>
      </c>
      <c r="H136" s="5">
        <v>1</v>
      </c>
      <c r="I136" s="7" t="str">
        <f>IF(SUM($H$6:H136)&lt;=$L$10,1,IF(SUM($H$6:H136)&lt;=$L$10*2,2,IF(SUM($H$6:H136)&lt;=$L$10*3,3,IF(SUM($H$6:H136)&lt;=$L$10*4,4,IF(SUM($H$6:H136)&lt;=$L$10*5,5,IF(SUM($H$6:H136)&lt;=$L$10*6,6,IF(SUM($H$6:H136)&lt;=$L$10*7,7,IF(SUM($H$6:H136)&lt;=$L$10*8,8,IF(SUM($H$6:H136)&lt;=$L$10*9,9,IF(SUM($H$6:H136)&lt;=$L$10*10,10,IF(SUM($H$6:H136)&lt;=$L$10*11,11,IF(SUM($H$6:H136)&lt;=$L$10*12,12,IF(SUM($H$6:H136)&lt;=$L$10*13,13,IF(SUM($H$6:H136)&lt;=$L$10*14,14,IF(SUM($H$6:H136)&lt;=$L$10*15,15,IF(SUM($H$6:H136)&lt;=$L$10*16,16,IF(SUM($H$6:H136)&lt;=$L$10*17,17,IF(SUM($H$6:H136)&lt;=$L$10*18,18,IF(SUM($H$6:H136)&lt;=$L$10*19,19,IF(SUM($H$6:H136)&lt;=$L$10*20,20,""))))))))))))))))))))</f>
        <v/>
      </c>
      <c r="J136" s="5" t="str">
        <f ca="1">VLOOKUP(G136,$E$6:$F$205,2,0)</f>
        <v/>
      </c>
      <c r="O136" s="18" t="str">
        <f t="shared" ca="1" si="16"/>
        <v/>
      </c>
      <c r="P136" s="22" t="str">
        <f t="shared" ca="1" si="17"/>
        <v/>
      </c>
    </row>
    <row r="137" spans="2:16" x14ac:dyDescent="0.25">
      <c r="B137" s="6">
        <v>132</v>
      </c>
      <c r="C137" s="15"/>
      <c r="D137" s="5" t="str">
        <f t="shared" ca="1" si="12"/>
        <v/>
      </c>
      <c r="E137" s="5" t="str">
        <f t="shared" ca="1" si="13"/>
        <v/>
      </c>
      <c r="F137" s="5" t="str">
        <f t="shared" si="14"/>
        <v/>
      </c>
      <c r="G137" s="5" t="str">
        <f t="shared" ca="1" si="15"/>
        <v/>
      </c>
      <c r="H137" s="5">
        <v>1</v>
      </c>
      <c r="I137" s="7" t="str">
        <f>IF(SUM($H$6:H137)&lt;=$L$10,1,IF(SUM($H$6:H137)&lt;=$L$10*2,2,IF(SUM($H$6:H137)&lt;=$L$10*3,3,IF(SUM($H$6:H137)&lt;=$L$10*4,4,IF(SUM($H$6:H137)&lt;=$L$10*5,5,IF(SUM($H$6:H137)&lt;=$L$10*6,6,IF(SUM($H$6:H137)&lt;=$L$10*7,7,IF(SUM($H$6:H137)&lt;=$L$10*8,8,IF(SUM($H$6:H137)&lt;=$L$10*9,9,IF(SUM($H$6:H137)&lt;=$L$10*10,10,IF(SUM($H$6:H137)&lt;=$L$10*11,11,IF(SUM($H$6:H137)&lt;=$L$10*12,12,IF(SUM($H$6:H137)&lt;=$L$10*13,13,IF(SUM($H$6:H137)&lt;=$L$10*14,14,IF(SUM($H$6:H137)&lt;=$L$10*15,15,IF(SUM($H$6:H137)&lt;=$L$10*16,16,IF(SUM($H$6:H137)&lt;=$L$10*17,17,IF(SUM($H$6:H137)&lt;=$L$10*18,18,IF(SUM($H$6:H137)&lt;=$L$10*19,19,IF(SUM($H$6:H137)&lt;=$L$10*20,20,""))))))))))))))))))))</f>
        <v/>
      </c>
      <c r="J137" s="5" t="str">
        <f ca="1">VLOOKUP(G137,$E$6:$F$205,2,0)</f>
        <v/>
      </c>
      <c r="O137" s="18" t="str">
        <f t="shared" ca="1" si="16"/>
        <v/>
      </c>
      <c r="P137" s="22" t="str">
        <f t="shared" ca="1" si="17"/>
        <v/>
      </c>
    </row>
    <row r="138" spans="2:16" x14ac:dyDescent="0.25">
      <c r="B138" s="6">
        <v>133</v>
      </c>
      <c r="C138" s="15"/>
      <c r="D138" s="5" t="str">
        <f t="shared" ca="1" si="12"/>
        <v/>
      </c>
      <c r="E138" s="5" t="str">
        <f t="shared" ca="1" si="13"/>
        <v/>
      </c>
      <c r="F138" s="5" t="str">
        <f t="shared" si="14"/>
        <v/>
      </c>
      <c r="G138" s="5" t="str">
        <f t="shared" ca="1" si="15"/>
        <v/>
      </c>
      <c r="H138" s="5">
        <v>1</v>
      </c>
      <c r="I138" s="7" t="str">
        <f>IF(SUM($H$6:H138)&lt;=$L$10,1,IF(SUM($H$6:H138)&lt;=$L$10*2,2,IF(SUM($H$6:H138)&lt;=$L$10*3,3,IF(SUM($H$6:H138)&lt;=$L$10*4,4,IF(SUM($H$6:H138)&lt;=$L$10*5,5,IF(SUM($H$6:H138)&lt;=$L$10*6,6,IF(SUM($H$6:H138)&lt;=$L$10*7,7,IF(SUM($H$6:H138)&lt;=$L$10*8,8,IF(SUM($H$6:H138)&lt;=$L$10*9,9,IF(SUM($H$6:H138)&lt;=$L$10*10,10,IF(SUM($H$6:H138)&lt;=$L$10*11,11,IF(SUM($H$6:H138)&lt;=$L$10*12,12,IF(SUM($H$6:H138)&lt;=$L$10*13,13,IF(SUM($H$6:H138)&lt;=$L$10*14,14,IF(SUM($H$6:H138)&lt;=$L$10*15,15,IF(SUM($H$6:H138)&lt;=$L$10*16,16,IF(SUM($H$6:H138)&lt;=$L$10*17,17,IF(SUM($H$6:H138)&lt;=$L$10*18,18,IF(SUM($H$6:H138)&lt;=$L$10*19,19,IF(SUM($H$6:H138)&lt;=$L$10*20,20,""))))))))))))))))))))</f>
        <v/>
      </c>
      <c r="J138" s="5" t="str">
        <f ca="1">VLOOKUP(G138,$E$6:$F$205,2,0)</f>
        <v/>
      </c>
      <c r="O138" s="18" t="str">
        <f t="shared" ca="1" si="16"/>
        <v/>
      </c>
      <c r="P138" s="22" t="str">
        <f t="shared" ca="1" si="17"/>
        <v/>
      </c>
    </row>
    <row r="139" spans="2:16" x14ac:dyDescent="0.25">
      <c r="B139" s="6">
        <v>134</v>
      </c>
      <c r="C139" s="15"/>
      <c r="D139" s="5" t="str">
        <f t="shared" ca="1" si="12"/>
        <v/>
      </c>
      <c r="E139" s="5" t="str">
        <f t="shared" ca="1" si="13"/>
        <v/>
      </c>
      <c r="F139" s="5" t="str">
        <f t="shared" si="14"/>
        <v/>
      </c>
      <c r="G139" s="5" t="str">
        <f t="shared" ca="1" si="15"/>
        <v/>
      </c>
      <c r="H139" s="5">
        <v>1</v>
      </c>
      <c r="I139" s="7" t="str">
        <f>IF(SUM($H$6:H139)&lt;=$L$10,1,IF(SUM($H$6:H139)&lt;=$L$10*2,2,IF(SUM($H$6:H139)&lt;=$L$10*3,3,IF(SUM($H$6:H139)&lt;=$L$10*4,4,IF(SUM($H$6:H139)&lt;=$L$10*5,5,IF(SUM($H$6:H139)&lt;=$L$10*6,6,IF(SUM($H$6:H139)&lt;=$L$10*7,7,IF(SUM($H$6:H139)&lt;=$L$10*8,8,IF(SUM($H$6:H139)&lt;=$L$10*9,9,IF(SUM($H$6:H139)&lt;=$L$10*10,10,IF(SUM($H$6:H139)&lt;=$L$10*11,11,IF(SUM($H$6:H139)&lt;=$L$10*12,12,IF(SUM($H$6:H139)&lt;=$L$10*13,13,IF(SUM($H$6:H139)&lt;=$L$10*14,14,IF(SUM($H$6:H139)&lt;=$L$10*15,15,IF(SUM($H$6:H139)&lt;=$L$10*16,16,IF(SUM($H$6:H139)&lt;=$L$10*17,17,IF(SUM($H$6:H139)&lt;=$L$10*18,18,IF(SUM($H$6:H139)&lt;=$L$10*19,19,IF(SUM($H$6:H139)&lt;=$L$10*20,20,""))))))))))))))))))))</f>
        <v/>
      </c>
      <c r="J139" s="5" t="str">
        <f ca="1">VLOOKUP(G139,$E$6:$F$205,2,0)</f>
        <v/>
      </c>
      <c r="O139" s="18" t="str">
        <f t="shared" ca="1" si="16"/>
        <v/>
      </c>
      <c r="P139" s="22" t="str">
        <f t="shared" ca="1" si="17"/>
        <v/>
      </c>
    </row>
    <row r="140" spans="2:16" x14ac:dyDescent="0.25">
      <c r="B140" s="6">
        <v>135</v>
      </c>
      <c r="C140" s="15"/>
      <c r="D140" s="5" t="str">
        <f t="shared" ca="1" si="12"/>
        <v/>
      </c>
      <c r="E140" s="5" t="str">
        <f t="shared" ca="1" si="13"/>
        <v/>
      </c>
      <c r="F140" s="5" t="str">
        <f t="shared" si="14"/>
        <v/>
      </c>
      <c r="G140" s="5" t="str">
        <f t="shared" ca="1" si="15"/>
        <v/>
      </c>
      <c r="H140" s="5">
        <v>1</v>
      </c>
      <c r="I140" s="7" t="str">
        <f>IF(SUM($H$6:H140)&lt;=$L$10,1,IF(SUM($H$6:H140)&lt;=$L$10*2,2,IF(SUM($H$6:H140)&lt;=$L$10*3,3,IF(SUM($H$6:H140)&lt;=$L$10*4,4,IF(SUM($H$6:H140)&lt;=$L$10*5,5,IF(SUM($H$6:H140)&lt;=$L$10*6,6,IF(SUM($H$6:H140)&lt;=$L$10*7,7,IF(SUM($H$6:H140)&lt;=$L$10*8,8,IF(SUM($H$6:H140)&lt;=$L$10*9,9,IF(SUM($H$6:H140)&lt;=$L$10*10,10,IF(SUM($H$6:H140)&lt;=$L$10*11,11,IF(SUM($H$6:H140)&lt;=$L$10*12,12,IF(SUM($H$6:H140)&lt;=$L$10*13,13,IF(SUM($H$6:H140)&lt;=$L$10*14,14,IF(SUM($H$6:H140)&lt;=$L$10*15,15,IF(SUM($H$6:H140)&lt;=$L$10*16,16,IF(SUM($H$6:H140)&lt;=$L$10*17,17,IF(SUM($H$6:H140)&lt;=$L$10*18,18,IF(SUM($H$6:H140)&lt;=$L$10*19,19,IF(SUM($H$6:H140)&lt;=$L$10*20,20,""))))))))))))))))))))</f>
        <v/>
      </c>
      <c r="J140" s="5" t="str">
        <f ca="1">VLOOKUP(G140,$E$6:$F$205,2,0)</f>
        <v/>
      </c>
      <c r="O140" s="18" t="str">
        <f t="shared" ca="1" si="16"/>
        <v/>
      </c>
      <c r="P140" s="22" t="str">
        <f t="shared" ca="1" si="17"/>
        <v/>
      </c>
    </row>
    <row r="141" spans="2:16" x14ac:dyDescent="0.25">
      <c r="B141" s="6">
        <v>136</v>
      </c>
      <c r="C141" s="15"/>
      <c r="D141" s="5" t="str">
        <f t="shared" ca="1" si="12"/>
        <v/>
      </c>
      <c r="E141" s="5" t="str">
        <f t="shared" ca="1" si="13"/>
        <v/>
      </c>
      <c r="F141" s="5" t="str">
        <f t="shared" si="14"/>
        <v/>
      </c>
      <c r="G141" s="5" t="str">
        <f t="shared" ca="1" si="15"/>
        <v/>
      </c>
      <c r="H141" s="5">
        <v>1</v>
      </c>
      <c r="I141" s="7" t="str">
        <f>IF(SUM($H$6:H141)&lt;=$L$10,1,IF(SUM($H$6:H141)&lt;=$L$10*2,2,IF(SUM($H$6:H141)&lt;=$L$10*3,3,IF(SUM($H$6:H141)&lt;=$L$10*4,4,IF(SUM($H$6:H141)&lt;=$L$10*5,5,IF(SUM($H$6:H141)&lt;=$L$10*6,6,IF(SUM($H$6:H141)&lt;=$L$10*7,7,IF(SUM($H$6:H141)&lt;=$L$10*8,8,IF(SUM($H$6:H141)&lt;=$L$10*9,9,IF(SUM($H$6:H141)&lt;=$L$10*10,10,IF(SUM($H$6:H141)&lt;=$L$10*11,11,IF(SUM($H$6:H141)&lt;=$L$10*12,12,IF(SUM($H$6:H141)&lt;=$L$10*13,13,IF(SUM($H$6:H141)&lt;=$L$10*14,14,IF(SUM($H$6:H141)&lt;=$L$10*15,15,IF(SUM($H$6:H141)&lt;=$L$10*16,16,IF(SUM($H$6:H141)&lt;=$L$10*17,17,IF(SUM($H$6:H141)&lt;=$L$10*18,18,IF(SUM($H$6:H141)&lt;=$L$10*19,19,IF(SUM($H$6:H141)&lt;=$L$10*20,20,""))))))))))))))))))))</f>
        <v/>
      </c>
      <c r="J141" s="5" t="str">
        <f ca="1">VLOOKUP(G141,$E$6:$F$205,2,0)</f>
        <v/>
      </c>
      <c r="O141" s="18" t="str">
        <f t="shared" ca="1" si="16"/>
        <v/>
      </c>
      <c r="P141" s="22" t="str">
        <f t="shared" ca="1" si="17"/>
        <v/>
      </c>
    </row>
    <row r="142" spans="2:16" x14ac:dyDescent="0.25">
      <c r="B142" s="6">
        <v>137</v>
      </c>
      <c r="C142" s="15"/>
      <c r="D142" s="5" t="str">
        <f t="shared" ca="1" si="12"/>
        <v/>
      </c>
      <c r="E142" s="5" t="str">
        <f t="shared" ca="1" si="13"/>
        <v/>
      </c>
      <c r="F142" s="5" t="str">
        <f t="shared" si="14"/>
        <v/>
      </c>
      <c r="G142" s="5" t="str">
        <f t="shared" ca="1" si="15"/>
        <v/>
      </c>
      <c r="H142" s="5">
        <v>1</v>
      </c>
      <c r="I142" s="7" t="str">
        <f>IF(SUM($H$6:H142)&lt;=$L$10,1,IF(SUM($H$6:H142)&lt;=$L$10*2,2,IF(SUM($H$6:H142)&lt;=$L$10*3,3,IF(SUM($H$6:H142)&lt;=$L$10*4,4,IF(SUM($H$6:H142)&lt;=$L$10*5,5,IF(SUM($H$6:H142)&lt;=$L$10*6,6,IF(SUM($H$6:H142)&lt;=$L$10*7,7,IF(SUM($H$6:H142)&lt;=$L$10*8,8,IF(SUM($H$6:H142)&lt;=$L$10*9,9,IF(SUM($H$6:H142)&lt;=$L$10*10,10,IF(SUM($H$6:H142)&lt;=$L$10*11,11,IF(SUM($H$6:H142)&lt;=$L$10*12,12,IF(SUM($H$6:H142)&lt;=$L$10*13,13,IF(SUM($H$6:H142)&lt;=$L$10*14,14,IF(SUM($H$6:H142)&lt;=$L$10*15,15,IF(SUM($H$6:H142)&lt;=$L$10*16,16,IF(SUM($H$6:H142)&lt;=$L$10*17,17,IF(SUM($H$6:H142)&lt;=$L$10*18,18,IF(SUM($H$6:H142)&lt;=$L$10*19,19,IF(SUM($H$6:H142)&lt;=$L$10*20,20,""))))))))))))))))))))</f>
        <v/>
      </c>
      <c r="J142" s="5" t="str">
        <f ca="1">VLOOKUP(G142,$E$6:$F$205,2,0)</f>
        <v/>
      </c>
      <c r="O142" s="18" t="str">
        <f t="shared" ca="1" si="16"/>
        <v/>
      </c>
      <c r="P142" s="22" t="str">
        <f t="shared" ca="1" si="17"/>
        <v/>
      </c>
    </row>
    <row r="143" spans="2:16" x14ac:dyDescent="0.25">
      <c r="B143" s="6">
        <v>138</v>
      </c>
      <c r="C143" s="15"/>
      <c r="D143" s="5" t="str">
        <f t="shared" ca="1" si="12"/>
        <v/>
      </c>
      <c r="E143" s="5" t="str">
        <f t="shared" ca="1" si="13"/>
        <v/>
      </c>
      <c r="F143" s="5" t="str">
        <f t="shared" si="14"/>
        <v/>
      </c>
      <c r="G143" s="5" t="str">
        <f t="shared" ca="1" si="15"/>
        <v/>
      </c>
      <c r="H143" s="5">
        <v>1</v>
      </c>
      <c r="I143" s="7" t="str">
        <f>IF(SUM($H$6:H143)&lt;=$L$10,1,IF(SUM($H$6:H143)&lt;=$L$10*2,2,IF(SUM($H$6:H143)&lt;=$L$10*3,3,IF(SUM($H$6:H143)&lt;=$L$10*4,4,IF(SUM($H$6:H143)&lt;=$L$10*5,5,IF(SUM($H$6:H143)&lt;=$L$10*6,6,IF(SUM($H$6:H143)&lt;=$L$10*7,7,IF(SUM($H$6:H143)&lt;=$L$10*8,8,IF(SUM($H$6:H143)&lt;=$L$10*9,9,IF(SUM($H$6:H143)&lt;=$L$10*10,10,IF(SUM($H$6:H143)&lt;=$L$10*11,11,IF(SUM($H$6:H143)&lt;=$L$10*12,12,IF(SUM($H$6:H143)&lt;=$L$10*13,13,IF(SUM($H$6:H143)&lt;=$L$10*14,14,IF(SUM($H$6:H143)&lt;=$L$10*15,15,IF(SUM($H$6:H143)&lt;=$L$10*16,16,IF(SUM($H$6:H143)&lt;=$L$10*17,17,IF(SUM($H$6:H143)&lt;=$L$10*18,18,IF(SUM($H$6:H143)&lt;=$L$10*19,19,IF(SUM($H$6:H143)&lt;=$L$10*20,20,""))))))))))))))))))))</f>
        <v/>
      </c>
      <c r="J143" s="5" t="str">
        <f ca="1">VLOOKUP(G143,$E$6:$F$205,2,0)</f>
        <v/>
      </c>
      <c r="O143" s="18" t="str">
        <f t="shared" ca="1" si="16"/>
        <v/>
      </c>
      <c r="P143" s="22" t="str">
        <f t="shared" ca="1" si="17"/>
        <v/>
      </c>
    </row>
    <row r="144" spans="2:16" x14ac:dyDescent="0.25">
      <c r="B144" s="6">
        <v>139</v>
      </c>
      <c r="C144" s="15"/>
      <c r="D144" s="5" t="str">
        <f t="shared" ca="1" si="12"/>
        <v/>
      </c>
      <c r="E144" s="5" t="str">
        <f t="shared" ca="1" si="13"/>
        <v/>
      </c>
      <c r="F144" s="5" t="str">
        <f t="shared" si="14"/>
        <v/>
      </c>
      <c r="G144" s="5" t="str">
        <f t="shared" ca="1" si="15"/>
        <v/>
      </c>
      <c r="H144" s="5">
        <v>1</v>
      </c>
      <c r="I144" s="7" t="str">
        <f>IF(SUM($H$6:H144)&lt;=$L$10,1,IF(SUM($H$6:H144)&lt;=$L$10*2,2,IF(SUM($H$6:H144)&lt;=$L$10*3,3,IF(SUM($H$6:H144)&lt;=$L$10*4,4,IF(SUM($H$6:H144)&lt;=$L$10*5,5,IF(SUM($H$6:H144)&lt;=$L$10*6,6,IF(SUM($H$6:H144)&lt;=$L$10*7,7,IF(SUM($H$6:H144)&lt;=$L$10*8,8,IF(SUM($H$6:H144)&lt;=$L$10*9,9,IF(SUM($H$6:H144)&lt;=$L$10*10,10,IF(SUM($H$6:H144)&lt;=$L$10*11,11,IF(SUM($H$6:H144)&lt;=$L$10*12,12,IF(SUM($H$6:H144)&lt;=$L$10*13,13,IF(SUM($H$6:H144)&lt;=$L$10*14,14,IF(SUM($H$6:H144)&lt;=$L$10*15,15,IF(SUM($H$6:H144)&lt;=$L$10*16,16,IF(SUM($H$6:H144)&lt;=$L$10*17,17,IF(SUM($H$6:H144)&lt;=$L$10*18,18,IF(SUM($H$6:H144)&lt;=$L$10*19,19,IF(SUM($H$6:H144)&lt;=$L$10*20,20,""))))))))))))))))))))</f>
        <v/>
      </c>
      <c r="J144" s="5" t="str">
        <f ca="1">VLOOKUP(G144,$E$6:$F$205,2,0)</f>
        <v/>
      </c>
      <c r="O144" s="18" t="str">
        <f t="shared" ca="1" si="16"/>
        <v/>
      </c>
      <c r="P144" s="22" t="str">
        <f t="shared" ca="1" si="17"/>
        <v/>
      </c>
    </row>
    <row r="145" spans="2:16" x14ac:dyDescent="0.25">
      <c r="B145" s="6">
        <v>140</v>
      </c>
      <c r="C145" s="15"/>
      <c r="D145" s="5" t="str">
        <f t="shared" ca="1" si="12"/>
        <v/>
      </c>
      <c r="E145" s="5" t="str">
        <f t="shared" ca="1" si="13"/>
        <v/>
      </c>
      <c r="F145" s="5" t="str">
        <f t="shared" si="14"/>
        <v/>
      </c>
      <c r="G145" s="5" t="str">
        <f t="shared" ca="1" si="15"/>
        <v/>
      </c>
      <c r="H145" s="5">
        <v>1</v>
      </c>
      <c r="I145" s="7" t="str">
        <f>IF(SUM($H$6:H145)&lt;=$L$10,1,IF(SUM($H$6:H145)&lt;=$L$10*2,2,IF(SUM($H$6:H145)&lt;=$L$10*3,3,IF(SUM($H$6:H145)&lt;=$L$10*4,4,IF(SUM($H$6:H145)&lt;=$L$10*5,5,IF(SUM($H$6:H145)&lt;=$L$10*6,6,IF(SUM($H$6:H145)&lt;=$L$10*7,7,IF(SUM($H$6:H145)&lt;=$L$10*8,8,IF(SUM($H$6:H145)&lt;=$L$10*9,9,IF(SUM($H$6:H145)&lt;=$L$10*10,10,IF(SUM($H$6:H145)&lt;=$L$10*11,11,IF(SUM($H$6:H145)&lt;=$L$10*12,12,IF(SUM($H$6:H145)&lt;=$L$10*13,13,IF(SUM($H$6:H145)&lt;=$L$10*14,14,IF(SUM($H$6:H145)&lt;=$L$10*15,15,IF(SUM($H$6:H145)&lt;=$L$10*16,16,IF(SUM($H$6:H145)&lt;=$L$10*17,17,IF(SUM($H$6:H145)&lt;=$L$10*18,18,IF(SUM($H$6:H145)&lt;=$L$10*19,19,IF(SUM($H$6:H145)&lt;=$L$10*20,20,""))))))))))))))))))))</f>
        <v/>
      </c>
      <c r="J145" s="5" t="str">
        <f ca="1">VLOOKUP(G145,$E$6:$F$205,2,0)</f>
        <v/>
      </c>
      <c r="O145" s="18" t="str">
        <f t="shared" ca="1" si="16"/>
        <v/>
      </c>
      <c r="P145" s="22" t="str">
        <f t="shared" ca="1" si="17"/>
        <v/>
      </c>
    </row>
    <row r="146" spans="2:16" x14ac:dyDescent="0.25">
      <c r="B146" s="6">
        <v>141</v>
      </c>
      <c r="C146" s="15"/>
      <c r="D146" s="5" t="str">
        <f t="shared" ca="1" si="12"/>
        <v/>
      </c>
      <c r="E146" s="5" t="str">
        <f t="shared" ca="1" si="13"/>
        <v/>
      </c>
      <c r="F146" s="5" t="str">
        <f t="shared" si="14"/>
        <v/>
      </c>
      <c r="G146" s="5" t="str">
        <f t="shared" ca="1" si="15"/>
        <v/>
      </c>
      <c r="H146" s="5">
        <v>1</v>
      </c>
      <c r="I146" s="7" t="str">
        <f>IF(SUM($H$6:H146)&lt;=$L$10,1,IF(SUM($H$6:H146)&lt;=$L$10*2,2,IF(SUM($H$6:H146)&lt;=$L$10*3,3,IF(SUM($H$6:H146)&lt;=$L$10*4,4,IF(SUM($H$6:H146)&lt;=$L$10*5,5,IF(SUM($H$6:H146)&lt;=$L$10*6,6,IF(SUM($H$6:H146)&lt;=$L$10*7,7,IF(SUM($H$6:H146)&lt;=$L$10*8,8,IF(SUM($H$6:H146)&lt;=$L$10*9,9,IF(SUM($H$6:H146)&lt;=$L$10*10,10,IF(SUM($H$6:H146)&lt;=$L$10*11,11,IF(SUM($H$6:H146)&lt;=$L$10*12,12,IF(SUM($H$6:H146)&lt;=$L$10*13,13,IF(SUM($H$6:H146)&lt;=$L$10*14,14,IF(SUM($H$6:H146)&lt;=$L$10*15,15,IF(SUM($H$6:H146)&lt;=$L$10*16,16,IF(SUM($H$6:H146)&lt;=$L$10*17,17,IF(SUM($H$6:H146)&lt;=$L$10*18,18,IF(SUM($H$6:H146)&lt;=$L$10*19,19,IF(SUM($H$6:H146)&lt;=$L$10*20,20,""))))))))))))))))))))</f>
        <v/>
      </c>
      <c r="J146" s="5" t="str">
        <f ca="1">VLOOKUP(G146,$E$6:$F$205,2,0)</f>
        <v/>
      </c>
      <c r="O146" s="18" t="str">
        <f t="shared" ca="1" si="16"/>
        <v/>
      </c>
      <c r="P146" s="22" t="str">
        <f t="shared" ca="1" si="17"/>
        <v/>
      </c>
    </row>
    <row r="147" spans="2:16" x14ac:dyDescent="0.25">
      <c r="B147" s="6">
        <v>142</v>
      </c>
      <c r="C147" s="15"/>
      <c r="D147" s="5" t="str">
        <f t="shared" ca="1" si="12"/>
        <v/>
      </c>
      <c r="E147" s="5" t="str">
        <f t="shared" ca="1" si="13"/>
        <v/>
      </c>
      <c r="F147" s="5" t="str">
        <f t="shared" si="14"/>
        <v/>
      </c>
      <c r="G147" s="5" t="str">
        <f t="shared" ca="1" si="15"/>
        <v/>
      </c>
      <c r="H147" s="5">
        <v>1</v>
      </c>
      <c r="I147" s="7" t="str">
        <f>IF(SUM($H$6:H147)&lt;=$L$10,1,IF(SUM($H$6:H147)&lt;=$L$10*2,2,IF(SUM($H$6:H147)&lt;=$L$10*3,3,IF(SUM($H$6:H147)&lt;=$L$10*4,4,IF(SUM($H$6:H147)&lt;=$L$10*5,5,IF(SUM($H$6:H147)&lt;=$L$10*6,6,IF(SUM($H$6:H147)&lt;=$L$10*7,7,IF(SUM($H$6:H147)&lt;=$L$10*8,8,IF(SUM($H$6:H147)&lt;=$L$10*9,9,IF(SUM($H$6:H147)&lt;=$L$10*10,10,IF(SUM($H$6:H147)&lt;=$L$10*11,11,IF(SUM($H$6:H147)&lt;=$L$10*12,12,IF(SUM($H$6:H147)&lt;=$L$10*13,13,IF(SUM($H$6:H147)&lt;=$L$10*14,14,IF(SUM($H$6:H147)&lt;=$L$10*15,15,IF(SUM($H$6:H147)&lt;=$L$10*16,16,IF(SUM($H$6:H147)&lt;=$L$10*17,17,IF(SUM($H$6:H147)&lt;=$L$10*18,18,IF(SUM($H$6:H147)&lt;=$L$10*19,19,IF(SUM($H$6:H147)&lt;=$L$10*20,20,""))))))))))))))))))))</f>
        <v/>
      </c>
      <c r="J147" s="5" t="str">
        <f ca="1">VLOOKUP(G147,$E$6:$F$205,2,0)</f>
        <v/>
      </c>
      <c r="O147" s="18" t="str">
        <f t="shared" ca="1" si="16"/>
        <v/>
      </c>
      <c r="P147" s="22" t="str">
        <f t="shared" ca="1" si="17"/>
        <v/>
      </c>
    </row>
    <row r="148" spans="2:16" x14ac:dyDescent="0.25">
      <c r="B148" s="6">
        <v>143</v>
      </c>
      <c r="C148" s="15"/>
      <c r="D148" s="5" t="str">
        <f t="shared" ca="1" si="12"/>
        <v/>
      </c>
      <c r="E148" s="5" t="str">
        <f t="shared" ca="1" si="13"/>
        <v/>
      </c>
      <c r="F148" s="5" t="str">
        <f t="shared" si="14"/>
        <v/>
      </c>
      <c r="G148" s="5" t="str">
        <f t="shared" ca="1" si="15"/>
        <v/>
      </c>
      <c r="H148" s="5">
        <v>1</v>
      </c>
      <c r="I148" s="7" t="str">
        <f>IF(SUM($H$6:H148)&lt;=$L$10,1,IF(SUM($H$6:H148)&lt;=$L$10*2,2,IF(SUM($H$6:H148)&lt;=$L$10*3,3,IF(SUM($H$6:H148)&lt;=$L$10*4,4,IF(SUM($H$6:H148)&lt;=$L$10*5,5,IF(SUM($H$6:H148)&lt;=$L$10*6,6,IF(SUM($H$6:H148)&lt;=$L$10*7,7,IF(SUM($H$6:H148)&lt;=$L$10*8,8,IF(SUM($H$6:H148)&lt;=$L$10*9,9,IF(SUM($H$6:H148)&lt;=$L$10*10,10,IF(SUM($H$6:H148)&lt;=$L$10*11,11,IF(SUM($H$6:H148)&lt;=$L$10*12,12,IF(SUM($H$6:H148)&lt;=$L$10*13,13,IF(SUM($H$6:H148)&lt;=$L$10*14,14,IF(SUM($H$6:H148)&lt;=$L$10*15,15,IF(SUM($H$6:H148)&lt;=$L$10*16,16,IF(SUM($H$6:H148)&lt;=$L$10*17,17,IF(SUM($H$6:H148)&lt;=$L$10*18,18,IF(SUM($H$6:H148)&lt;=$L$10*19,19,IF(SUM($H$6:H148)&lt;=$L$10*20,20,""))))))))))))))))))))</f>
        <v/>
      </c>
      <c r="J148" s="5" t="str">
        <f ca="1">VLOOKUP(G148,$E$6:$F$205,2,0)</f>
        <v/>
      </c>
      <c r="O148" s="18" t="str">
        <f t="shared" ca="1" si="16"/>
        <v/>
      </c>
      <c r="P148" s="22" t="str">
        <f t="shared" ca="1" si="17"/>
        <v/>
      </c>
    </row>
    <row r="149" spans="2:16" x14ac:dyDescent="0.25">
      <c r="B149" s="6">
        <v>144</v>
      </c>
      <c r="C149" s="15"/>
      <c r="D149" s="5" t="str">
        <f t="shared" ca="1" si="12"/>
        <v/>
      </c>
      <c r="E149" s="5" t="str">
        <f t="shared" ca="1" si="13"/>
        <v/>
      </c>
      <c r="F149" s="5" t="str">
        <f t="shared" si="14"/>
        <v/>
      </c>
      <c r="G149" s="5" t="str">
        <f t="shared" ca="1" si="15"/>
        <v/>
      </c>
      <c r="H149" s="5">
        <v>1</v>
      </c>
      <c r="I149" s="7" t="str">
        <f>IF(SUM($H$6:H149)&lt;=$L$10,1,IF(SUM($H$6:H149)&lt;=$L$10*2,2,IF(SUM($H$6:H149)&lt;=$L$10*3,3,IF(SUM($H$6:H149)&lt;=$L$10*4,4,IF(SUM($H$6:H149)&lt;=$L$10*5,5,IF(SUM($H$6:H149)&lt;=$L$10*6,6,IF(SUM($H$6:H149)&lt;=$L$10*7,7,IF(SUM($H$6:H149)&lt;=$L$10*8,8,IF(SUM($H$6:H149)&lt;=$L$10*9,9,IF(SUM($H$6:H149)&lt;=$L$10*10,10,IF(SUM($H$6:H149)&lt;=$L$10*11,11,IF(SUM($H$6:H149)&lt;=$L$10*12,12,IF(SUM($H$6:H149)&lt;=$L$10*13,13,IF(SUM($H$6:H149)&lt;=$L$10*14,14,IF(SUM($H$6:H149)&lt;=$L$10*15,15,IF(SUM($H$6:H149)&lt;=$L$10*16,16,IF(SUM($H$6:H149)&lt;=$L$10*17,17,IF(SUM($H$6:H149)&lt;=$L$10*18,18,IF(SUM($H$6:H149)&lt;=$L$10*19,19,IF(SUM($H$6:H149)&lt;=$L$10*20,20,""))))))))))))))))))))</f>
        <v/>
      </c>
      <c r="J149" s="5" t="str">
        <f ca="1">VLOOKUP(G149,$E$6:$F$205,2,0)</f>
        <v/>
      </c>
      <c r="O149" s="18" t="str">
        <f t="shared" ca="1" si="16"/>
        <v/>
      </c>
      <c r="P149" s="22" t="str">
        <f t="shared" ca="1" si="17"/>
        <v/>
      </c>
    </row>
    <row r="150" spans="2:16" x14ac:dyDescent="0.25">
      <c r="B150" s="6">
        <v>145</v>
      </c>
      <c r="C150" s="15"/>
      <c r="D150" s="5" t="str">
        <f t="shared" ca="1" si="12"/>
        <v/>
      </c>
      <c r="E150" s="5" t="str">
        <f t="shared" ca="1" si="13"/>
        <v/>
      </c>
      <c r="F150" s="5" t="str">
        <f t="shared" si="14"/>
        <v/>
      </c>
      <c r="G150" s="5" t="str">
        <f t="shared" ca="1" si="15"/>
        <v/>
      </c>
      <c r="H150" s="5">
        <v>1</v>
      </c>
      <c r="I150" s="7" t="str">
        <f>IF(SUM($H$6:H150)&lt;=$L$10,1,IF(SUM($H$6:H150)&lt;=$L$10*2,2,IF(SUM($H$6:H150)&lt;=$L$10*3,3,IF(SUM($H$6:H150)&lt;=$L$10*4,4,IF(SUM($H$6:H150)&lt;=$L$10*5,5,IF(SUM($H$6:H150)&lt;=$L$10*6,6,IF(SUM($H$6:H150)&lt;=$L$10*7,7,IF(SUM($H$6:H150)&lt;=$L$10*8,8,IF(SUM($H$6:H150)&lt;=$L$10*9,9,IF(SUM($H$6:H150)&lt;=$L$10*10,10,IF(SUM($H$6:H150)&lt;=$L$10*11,11,IF(SUM($H$6:H150)&lt;=$L$10*12,12,IF(SUM($H$6:H150)&lt;=$L$10*13,13,IF(SUM($H$6:H150)&lt;=$L$10*14,14,IF(SUM($H$6:H150)&lt;=$L$10*15,15,IF(SUM($H$6:H150)&lt;=$L$10*16,16,IF(SUM($H$6:H150)&lt;=$L$10*17,17,IF(SUM($H$6:H150)&lt;=$L$10*18,18,IF(SUM($H$6:H150)&lt;=$L$10*19,19,IF(SUM($H$6:H150)&lt;=$L$10*20,20,""))))))))))))))))))))</f>
        <v/>
      </c>
      <c r="J150" s="5" t="str">
        <f ca="1">VLOOKUP(G150,$E$6:$F$205,2,0)</f>
        <v/>
      </c>
      <c r="O150" s="18" t="str">
        <f t="shared" ca="1" si="16"/>
        <v/>
      </c>
      <c r="P150" s="22" t="str">
        <f t="shared" ca="1" si="17"/>
        <v/>
      </c>
    </row>
    <row r="151" spans="2:16" x14ac:dyDescent="0.25">
      <c r="B151" s="6">
        <v>146</v>
      </c>
      <c r="C151" s="15"/>
      <c r="D151" s="5" t="str">
        <f t="shared" ca="1" si="12"/>
        <v/>
      </c>
      <c r="E151" s="5" t="str">
        <f t="shared" ca="1" si="13"/>
        <v/>
      </c>
      <c r="F151" s="5" t="str">
        <f t="shared" si="14"/>
        <v/>
      </c>
      <c r="G151" s="5" t="str">
        <f t="shared" ca="1" si="15"/>
        <v/>
      </c>
      <c r="H151" s="5">
        <v>1</v>
      </c>
      <c r="I151" s="7" t="str">
        <f>IF(SUM($H$6:H151)&lt;=$L$10,1,IF(SUM($H$6:H151)&lt;=$L$10*2,2,IF(SUM($H$6:H151)&lt;=$L$10*3,3,IF(SUM($H$6:H151)&lt;=$L$10*4,4,IF(SUM($H$6:H151)&lt;=$L$10*5,5,IF(SUM($H$6:H151)&lt;=$L$10*6,6,IF(SUM($H$6:H151)&lt;=$L$10*7,7,IF(SUM($H$6:H151)&lt;=$L$10*8,8,IF(SUM($H$6:H151)&lt;=$L$10*9,9,IF(SUM($H$6:H151)&lt;=$L$10*10,10,IF(SUM($H$6:H151)&lt;=$L$10*11,11,IF(SUM($H$6:H151)&lt;=$L$10*12,12,IF(SUM($H$6:H151)&lt;=$L$10*13,13,IF(SUM($H$6:H151)&lt;=$L$10*14,14,IF(SUM($H$6:H151)&lt;=$L$10*15,15,IF(SUM($H$6:H151)&lt;=$L$10*16,16,IF(SUM($H$6:H151)&lt;=$L$10*17,17,IF(SUM($H$6:H151)&lt;=$L$10*18,18,IF(SUM($H$6:H151)&lt;=$L$10*19,19,IF(SUM($H$6:H151)&lt;=$L$10*20,20,""))))))))))))))))))))</f>
        <v/>
      </c>
      <c r="J151" s="5" t="str">
        <f ca="1">VLOOKUP(G151,$E$6:$F$205,2,0)</f>
        <v/>
      </c>
      <c r="O151" s="18" t="str">
        <f t="shared" ca="1" si="16"/>
        <v/>
      </c>
      <c r="P151" s="22" t="str">
        <f t="shared" ca="1" si="17"/>
        <v/>
      </c>
    </row>
    <row r="152" spans="2:16" x14ac:dyDescent="0.25">
      <c r="B152" s="6">
        <v>147</v>
      </c>
      <c r="C152" s="15"/>
      <c r="D152" s="5" t="str">
        <f t="shared" ca="1" si="12"/>
        <v/>
      </c>
      <c r="E152" s="5" t="str">
        <f t="shared" ca="1" si="13"/>
        <v/>
      </c>
      <c r="F152" s="5" t="str">
        <f t="shared" si="14"/>
        <v/>
      </c>
      <c r="G152" s="5" t="str">
        <f t="shared" ca="1" si="15"/>
        <v/>
      </c>
      <c r="H152" s="5">
        <v>1</v>
      </c>
      <c r="I152" s="7" t="str">
        <f>IF(SUM($H$6:H152)&lt;=$L$10,1,IF(SUM($H$6:H152)&lt;=$L$10*2,2,IF(SUM($H$6:H152)&lt;=$L$10*3,3,IF(SUM($H$6:H152)&lt;=$L$10*4,4,IF(SUM($H$6:H152)&lt;=$L$10*5,5,IF(SUM($H$6:H152)&lt;=$L$10*6,6,IF(SUM($H$6:H152)&lt;=$L$10*7,7,IF(SUM($H$6:H152)&lt;=$L$10*8,8,IF(SUM($H$6:H152)&lt;=$L$10*9,9,IF(SUM($H$6:H152)&lt;=$L$10*10,10,IF(SUM($H$6:H152)&lt;=$L$10*11,11,IF(SUM($H$6:H152)&lt;=$L$10*12,12,IF(SUM($H$6:H152)&lt;=$L$10*13,13,IF(SUM($H$6:H152)&lt;=$L$10*14,14,IF(SUM($H$6:H152)&lt;=$L$10*15,15,IF(SUM($H$6:H152)&lt;=$L$10*16,16,IF(SUM($H$6:H152)&lt;=$L$10*17,17,IF(SUM($H$6:H152)&lt;=$L$10*18,18,IF(SUM($H$6:H152)&lt;=$L$10*19,19,IF(SUM($H$6:H152)&lt;=$L$10*20,20,""))))))))))))))))))))</f>
        <v/>
      </c>
      <c r="J152" s="5" t="str">
        <f ca="1">VLOOKUP(G152,$E$6:$F$205,2,0)</f>
        <v/>
      </c>
      <c r="O152" s="18" t="str">
        <f t="shared" ca="1" si="16"/>
        <v/>
      </c>
      <c r="P152" s="22" t="str">
        <f t="shared" ca="1" si="17"/>
        <v/>
      </c>
    </row>
    <row r="153" spans="2:16" x14ac:dyDescent="0.25">
      <c r="B153" s="6">
        <v>148</v>
      </c>
      <c r="C153" s="15"/>
      <c r="D153" s="5" t="str">
        <f t="shared" ca="1" si="12"/>
        <v/>
      </c>
      <c r="E153" s="5" t="str">
        <f t="shared" ca="1" si="13"/>
        <v/>
      </c>
      <c r="F153" s="5" t="str">
        <f t="shared" si="14"/>
        <v/>
      </c>
      <c r="G153" s="5" t="str">
        <f t="shared" ca="1" si="15"/>
        <v/>
      </c>
      <c r="H153" s="5">
        <v>1</v>
      </c>
      <c r="I153" s="7" t="str">
        <f>IF(SUM($H$6:H153)&lt;=$L$10,1,IF(SUM($H$6:H153)&lt;=$L$10*2,2,IF(SUM($H$6:H153)&lt;=$L$10*3,3,IF(SUM($H$6:H153)&lt;=$L$10*4,4,IF(SUM($H$6:H153)&lt;=$L$10*5,5,IF(SUM($H$6:H153)&lt;=$L$10*6,6,IF(SUM($H$6:H153)&lt;=$L$10*7,7,IF(SUM($H$6:H153)&lt;=$L$10*8,8,IF(SUM($H$6:H153)&lt;=$L$10*9,9,IF(SUM($H$6:H153)&lt;=$L$10*10,10,IF(SUM($H$6:H153)&lt;=$L$10*11,11,IF(SUM($H$6:H153)&lt;=$L$10*12,12,IF(SUM($H$6:H153)&lt;=$L$10*13,13,IF(SUM($H$6:H153)&lt;=$L$10*14,14,IF(SUM($H$6:H153)&lt;=$L$10*15,15,IF(SUM($H$6:H153)&lt;=$L$10*16,16,IF(SUM($H$6:H153)&lt;=$L$10*17,17,IF(SUM($H$6:H153)&lt;=$L$10*18,18,IF(SUM($H$6:H153)&lt;=$L$10*19,19,IF(SUM($H$6:H153)&lt;=$L$10*20,20,""))))))))))))))))))))</f>
        <v/>
      </c>
      <c r="J153" s="5" t="str">
        <f ca="1">VLOOKUP(G153,$E$6:$F$205,2,0)</f>
        <v/>
      </c>
      <c r="O153" s="18" t="str">
        <f t="shared" ca="1" si="16"/>
        <v/>
      </c>
      <c r="P153" s="22" t="str">
        <f t="shared" ca="1" si="17"/>
        <v/>
      </c>
    </row>
    <row r="154" spans="2:16" x14ac:dyDescent="0.25">
      <c r="B154" s="6">
        <v>149</v>
      </c>
      <c r="C154" s="15"/>
      <c r="D154" s="5" t="str">
        <f t="shared" ca="1" si="12"/>
        <v/>
      </c>
      <c r="E154" s="5" t="str">
        <f t="shared" ca="1" si="13"/>
        <v/>
      </c>
      <c r="F154" s="5" t="str">
        <f t="shared" si="14"/>
        <v/>
      </c>
      <c r="G154" s="5" t="str">
        <f t="shared" ca="1" si="15"/>
        <v/>
      </c>
      <c r="H154" s="5">
        <v>1</v>
      </c>
      <c r="I154" s="7" t="str">
        <f>IF(SUM($H$6:H154)&lt;=$L$10,1,IF(SUM($H$6:H154)&lt;=$L$10*2,2,IF(SUM($H$6:H154)&lt;=$L$10*3,3,IF(SUM($H$6:H154)&lt;=$L$10*4,4,IF(SUM($H$6:H154)&lt;=$L$10*5,5,IF(SUM($H$6:H154)&lt;=$L$10*6,6,IF(SUM($H$6:H154)&lt;=$L$10*7,7,IF(SUM($H$6:H154)&lt;=$L$10*8,8,IF(SUM($H$6:H154)&lt;=$L$10*9,9,IF(SUM($H$6:H154)&lt;=$L$10*10,10,IF(SUM($H$6:H154)&lt;=$L$10*11,11,IF(SUM($H$6:H154)&lt;=$L$10*12,12,IF(SUM($H$6:H154)&lt;=$L$10*13,13,IF(SUM($H$6:H154)&lt;=$L$10*14,14,IF(SUM($H$6:H154)&lt;=$L$10*15,15,IF(SUM($H$6:H154)&lt;=$L$10*16,16,IF(SUM($H$6:H154)&lt;=$L$10*17,17,IF(SUM($H$6:H154)&lt;=$L$10*18,18,IF(SUM($H$6:H154)&lt;=$L$10*19,19,IF(SUM($H$6:H154)&lt;=$L$10*20,20,""))))))))))))))))))))</f>
        <v/>
      </c>
      <c r="J154" s="5" t="str">
        <f ca="1">VLOOKUP(G154,$E$6:$F$205,2,0)</f>
        <v/>
      </c>
      <c r="O154" s="18" t="str">
        <f t="shared" ca="1" si="16"/>
        <v/>
      </c>
      <c r="P154" s="22" t="str">
        <f t="shared" ca="1" si="17"/>
        <v/>
      </c>
    </row>
    <row r="155" spans="2:16" x14ac:dyDescent="0.25">
      <c r="B155" s="6">
        <v>150</v>
      </c>
      <c r="C155" s="15"/>
      <c r="D155" s="5" t="str">
        <f t="shared" ca="1" si="12"/>
        <v/>
      </c>
      <c r="E155" s="5" t="str">
        <f t="shared" ca="1" si="13"/>
        <v/>
      </c>
      <c r="F155" s="5" t="str">
        <f t="shared" si="14"/>
        <v/>
      </c>
      <c r="G155" s="5" t="str">
        <f t="shared" ca="1" si="15"/>
        <v/>
      </c>
      <c r="H155" s="5">
        <v>1</v>
      </c>
      <c r="I155" s="7" t="str">
        <f>IF(SUM($H$6:H155)&lt;=$L$10,1,IF(SUM($H$6:H155)&lt;=$L$10*2,2,IF(SUM($H$6:H155)&lt;=$L$10*3,3,IF(SUM($H$6:H155)&lt;=$L$10*4,4,IF(SUM($H$6:H155)&lt;=$L$10*5,5,IF(SUM($H$6:H155)&lt;=$L$10*6,6,IF(SUM($H$6:H155)&lt;=$L$10*7,7,IF(SUM($H$6:H155)&lt;=$L$10*8,8,IF(SUM($H$6:H155)&lt;=$L$10*9,9,IF(SUM($H$6:H155)&lt;=$L$10*10,10,IF(SUM($H$6:H155)&lt;=$L$10*11,11,IF(SUM($H$6:H155)&lt;=$L$10*12,12,IF(SUM($H$6:H155)&lt;=$L$10*13,13,IF(SUM($H$6:H155)&lt;=$L$10*14,14,IF(SUM($H$6:H155)&lt;=$L$10*15,15,IF(SUM($H$6:H155)&lt;=$L$10*16,16,IF(SUM($H$6:H155)&lt;=$L$10*17,17,IF(SUM($H$6:H155)&lt;=$L$10*18,18,IF(SUM($H$6:H155)&lt;=$L$10*19,19,IF(SUM($H$6:H155)&lt;=$L$10*20,20,""))))))))))))))))))))</f>
        <v/>
      </c>
      <c r="J155" s="5" t="str">
        <f ca="1">VLOOKUP(G155,$E$6:$F$205,2,0)</f>
        <v/>
      </c>
      <c r="O155" s="18" t="str">
        <f t="shared" ca="1" si="16"/>
        <v/>
      </c>
      <c r="P155" s="22" t="str">
        <f t="shared" ca="1" si="17"/>
        <v/>
      </c>
    </row>
    <row r="156" spans="2:16" x14ac:dyDescent="0.25">
      <c r="B156" s="6">
        <v>151</v>
      </c>
      <c r="C156" s="15"/>
      <c r="D156" s="5" t="str">
        <f t="shared" ca="1" si="12"/>
        <v/>
      </c>
      <c r="E156" s="5" t="str">
        <f t="shared" ca="1" si="13"/>
        <v/>
      </c>
      <c r="F156" s="5" t="str">
        <f t="shared" si="14"/>
        <v/>
      </c>
      <c r="G156" s="5" t="str">
        <f t="shared" ca="1" si="15"/>
        <v/>
      </c>
      <c r="H156" s="5">
        <v>1</v>
      </c>
      <c r="I156" s="7" t="str">
        <f>IF(SUM($H$6:H156)&lt;=$L$10,1,IF(SUM($H$6:H156)&lt;=$L$10*2,2,IF(SUM($H$6:H156)&lt;=$L$10*3,3,IF(SUM($H$6:H156)&lt;=$L$10*4,4,IF(SUM($H$6:H156)&lt;=$L$10*5,5,IF(SUM($H$6:H156)&lt;=$L$10*6,6,IF(SUM($H$6:H156)&lt;=$L$10*7,7,IF(SUM($H$6:H156)&lt;=$L$10*8,8,IF(SUM($H$6:H156)&lt;=$L$10*9,9,IF(SUM($H$6:H156)&lt;=$L$10*10,10,IF(SUM($H$6:H156)&lt;=$L$10*11,11,IF(SUM($H$6:H156)&lt;=$L$10*12,12,IF(SUM($H$6:H156)&lt;=$L$10*13,13,IF(SUM($H$6:H156)&lt;=$L$10*14,14,IF(SUM($H$6:H156)&lt;=$L$10*15,15,IF(SUM($H$6:H156)&lt;=$L$10*16,16,IF(SUM($H$6:H156)&lt;=$L$10*17,17,IF(SUM($H$6:H156)&lt;=$L$10*18,18,IF(SUM($H$6:H156)&lt;=$L$10*19,19,IF(SUM($H$6:H156)&lt;=$L$10*20,20,""))))))))))))))))))))</f>
        <v/>
      </c>
      <c r="J156" s="5" t="str">
        <f ca="1">VLOOKUP(G156,$E$6:$F$205,2,0)</f>
        <v/>
      </c>
      <c r="O156" s="18" t="str">
        <f t="shared" ca="1" si="16"/>
        <v/>
      </c>
      <c r="P156" s="22" t="str">
        <f t="shared" ca="1" si="17"/>
        <v/>
      </c>
    </row>
    <row r="157" spans="2:16" x14ac:dyDescent="0.25">
      <c r="B157" s="6">
        <v>152</v>
      </c>
      <c r="C157" s="15"/>
      <c r="D157" s="5" t="str">
        <f t="shared" ca="1" si="12"/>
        <v/>
      </c>
      <c r="E157" s="5" t="str">
        <f t="shared" ca="1" si="13"/>
        <v/>
      </c>
      <c r="F157" s="5" t="str">
        <f t="shared" si="14"/>
        <v/>
      </c>
      <c r="G157" s="5" t="str">
        <f t="shared" ca="1" si="15"/>
        <v/>
      </c>
      <c r="H157" s="5">
        <v>1</v>
      </c>
      <c r="I157" s="7" t="str">
        <f>IF(SUM($H$6:H157)&lt;=$L$10,1,IF(SUM($H$6:H157)&lt;=$L$10*2,2,IF(SUM($H$6:H157)&lt;=$L$10*3,3,IF(SUM($H$6:H157)&lt;=$L$10*4,4,IF(SUM($H$6:H157)&lt;=$L$10*5,5,IF(SUM($H$6:H157)&lt;=$L$10*6,6,IF(SUM($H$6:H157)&lt;=$L$10*7,7,IF(SUM($H$6:H157)&lt;=$L$10*8,8,IF(SUM($H$6:H157)&lt;=$L$10*9,9,IF(SUM($H$6:H157)&lt;=$L$10*10,10,IF(SUM($H$6:H157)&lt;=$L$10*11,11,IF(SUM($H$6:H157)&lt;=$L$10*12,12,IF(SUM($H$6:H157)&lt;=$L$10*13,13,IF(SUM($H$6:H157)&lt;=$L$10*14,14,IF(SUM($H$6:H157)&lt;=$L$10*15,15,IF(SUM($H$6:H157)&lt;=$L$10*16,16,IF(SUM($H$6:H157)&lt;=$L$10*17,17,IF(SUM($H$6:H157)&lt;=$L$10*18,18,IF(SUM($H$6:H157)&lt;=$L$10*19,19,IF(SUM($H$6:H157)&lt;=$L$10*20,20,""))))))))))))))))))))</f>
        <v/>
      </c>
      <c r="J157" s="5" t="str">
        <f ca="1">VLOOKUP(G157,$E$6:$F$205,2,0)</f>
        <v/>
      </c>
      <c r="O157" s="18" t="str">
        <f t="shared" ca="1" si="16"/>
        <v/>
      </c>
      <c r="P157" s="22" t="str">
        <f t="shared" ca="1" si="17"/>
        <v/>
      </c>
    </row>
    <row r="158" spans="2:16" x14ac:dyDescent="0.25">
      <c r="B158" s="6">
        <v>153</v>
      </c>
      <c r="C158" s="15"/>
      <c r="D158" s="5" t="str">
        <f t="shared" ca="1" si="12"/>
        <v/>
      </c>
      <c r="E158" s="5" t="str">
        <f t="shared" ca="1" si="13"/>
        <v/>
      </c>
      <c r="F158" s="5" t="str">
        <f t="shared" si="14"/>
        <v/>
      </c>
      <c r="G158" s="5" t="str">
        <f t="shared" ca="1" si="15"/>
        <v/>
      </c>
      <c r="H158" s="5">
        <v>1</v>
      </c>
      <c r="I158" s="7" t="str">
        <f>IF(SUM($H$6:H158)&lt;=$L$10,1,IF(SUM($H$6:H158)&lt;=$L$10*2,2,IF(SUM($H$6:H158)&lt;=$L$10*3,3,IF(SUM($H$6:H158)&lt;=$L$10*4,4,IF(SUM($H$6:H158)&lt;=$L$10*5,5,IF(SUM($H$6:H158)&lt;=$L$10*6,6,IF(SUM($H$6:H158)&lt;=$L$10*7,7,IF(SUM($H$6:H158)&lt;=$L$10*8,8,IF(SUM($H$6:H158)&lt;=$L$10*9,9,IF(SUM($H$6:H158)&lt;=$L$10*10,10,IF(SUM($H$6:H158)&lt;=$L$10*11,11,IF(SUM($H$6:H158)&lt;=$L$10*12,12,IF(SUM($H$6:H158)&lt;=$L$10*13,13,IF(SUM($H$6:H158)&lt;=$L$10*14,14,IF(SUM($H$6:H158)&lt;=$L$10*15,15,IF(SUM($H$6:H158)&lt;=$L$10*16,16,IF(SUM($H$6:H158)&lt;=$L$10*17,17,IF(SUM($H$6:H158)&lt;=$L$10*18,18,IF(SUM($H$6:H158)&lt;=$L$10*19,19,IF(SUM($H$6:H158)&lt;=$L$10*20,20,""))))))))))))))))))))</f>
        <v/>
      </c>
      <c r="J158" s="5" t="str">
        <f ca="1">VLOOKUP(G158,$E$6:$F$205,2,0)</f>
        <v/>
      </c>
      <c r="O158" s="18" t="str">
        <f t="shared" ca="1" si="16"/>
        <v/>
      </c>
      <c r="P158" s="22" t="str">
        <f t="shared" ca="1" si="17"/>
        <v/>
      </c>
    </row>
    <row r="159" spans="2:16" x14ac:dyDescent="0.25">
      <c r="B159" s="6">
        <v>154</v>
      </c>
      <c r="C159" s="15"/>
      <c r="D159" s="5" t="str">
        <f t="shared" ca="1" si="12"/>
        <v/>
      </c>
      <c r="E159" s="5" t="str">
        <f t="shared" ca="1" si="13"/>
        <v/>
      </c>
      <c r="F159" s="5" t="str">
        <f t="shared" si="14"/>
        <v/>
      </c>
      <c r="G159" s="5" t="str">
        <f t="shared" ca="1" si="15"/>
        <v/>
      </c>
      <c r="H159" s="5">
        <v>1</v>
      </c>
      <c r="I159" s="7" t="str">
        <f>IF(SUM($H$6:H159)&lt;=$L$10,1,IF(SUM($H$6:H159)&lt;=$L$10*2,2,IF(SUM($H$6:H159)&lt;=$L$10*3,3,IF(SUM($H$6:H159)&lt;=$L$10*4,4,IF(SUM($H$6:H159)&lt;=$L$10*5,5,IF(SUM($H$6:H159)&lt;=$L$10*6,6,IF(SUM($H$6:H159)&lt;=$L$10*7,7,IF(SUM($H$6:H159)&lt;=$L$10*8,8,IF(SUM($H$6:H159)&lt;=$L$10*9,9,IF(SUM($H$6:H159)&lt;=$L$10*10,10,IF(SUM($H$6:H159)&lt;=$L$10*11,11,IF(SUM($H$6:H159)&lt;=$L$10*12,12,IF(SUM($H$6:H159)&lt;=$L$10*13,13,IF(SUM($H$6:H159)&lt;=$L$10*14,14,IF(SUM($H$6:H159)&lt;=$L$10*15,15,IF(SUM($H$6:H159)&lt;=$L$10*16,16,IF(SUM($H$6:H159)&lt;=$L$10*17,17,IF(SUM($H$6:H159)&lt;=$L$10*18,18,IF(SUM($H$6:H159)&lt;=$L$10*19,19,IF(SUM($H$6:H159)&lt;=$L$10*20,20,""))))))))))))))))))))</f>
        <v/>
      </c>
      <c r="J159" s="5" t="str">
        <f ca="1">VLOOKUP(G159,$E$6:$F$205,2,0)</f>
        <v/>
      </c>
      <c r="O159" s="18" t="str">
        <f t="shared" ca="1" si="16"/>
        <v/>
      </c>
      <c r="P159" s="22" t="str">
        <f t="shared" ca="1" si="17"/>
        <v/>
      </c>
    </row>
    <row r="160" spans="2:16" x14ac:dyDescent="0.25">
      <c r="B160" s="6">
        <v>155</v>
      </c>
      <c r="C160" s="15"/>
      <c r="D160" s="5" t="str">
        <f t="shared" ca="1" si="12"/>
        <v/>
      </c>
      <c r="E160" s="5" t="str">
        <f t="shared" ca="1" si="13"/>
        <v/>
      </c>
      <c r="F160" s="5" t="str">
        <f t="shared" si="14"/>
        <v/>
      </c>
      <c r="G160" s="5" t="str">
        <f t="shared" ca="1" si="15"/>
        <v/>
      </c>
      <c r="H160" s="5">
        <v>1</v>
      </c>
      <c r="I160" s="7" t="str">
        <f>IF(SUM($H$6:H160)&lt;=$L$10,1,IF(SUM($H$6:H160)&lt;=$L$10*2,2,IF(SUM($H$6:H160)&lt;=$L$10*3,3,IF(SUM($H$6:H160)&lt;=$L$10*4,4,IF(SUM($H$6:H160)&lt;=$L$10*5,5,IF(SUM($H$6:H160)&lt;=$L$10*6,6,IF(SUM($H$6:H160)&lt;=$L$10*7,7,IF(SUM($H$6:H160)&lt;=$L$10*8,8,IF(SUM($H$6:H160)&lt;=$L$10*9,9,IF(SUM($H$6:H160)&lt;=$L$10*10,10,IF(SUM($H$6:H160)&lt;=$L$10*11,11,IF(SUM($H$6:H160)&lt;=$L$10*12,12,IF(SUM($H$6:H160)&lt;=$L$10*13,13,IF(SUM($H$6:H160)&lt;=$L$10*14,14,IF(SUM($H$6:H160)&lt;=$L$10*15,15,IF(SUM($H$6:H160)&lt;=$L$10*16,16,IF(SUM($H$6:H160)&lt;=$L$10*17,17,IF(SUM($H$6:H160)&lt;=$L$10*18,18,IF(SUM($H$6:H160)&lt;=$L$10*19,19,IF(SUM($H$6:H160)&lt;=$L$10*20,20,""))))))))))))))))))))</f>
        <v/>
      </c>
      <c r="J160" s="5" t="str">
        <f ca="1">VLOOKUP(G160,$E$6:$F$205,2,0)</f>
        <v/>
      </c>
      <c r="O160" s="18" t="str">
        <f t="shared" ca="1" si="16"/>
        <v/>
      </c>
      <c r="P160" s="22" t="str">
        <f t="shared" ca="1" si="17"/>
        <v/>
      </c>
    </row>
    <row r="161" spans="2:16" x14ac:dyDescent="0.25">
      <c r="B161" s="6">
        <v>156</v>
      </c>
      <c r="C161" s="15"/>
      <c r="D161" s="5" t="str">
        <f t="shared" ca="1" si="12"/>
        <v/>
      </c>
      <c r="E161" s="5" t="str">
        <f t="shared" ca="1" si="13"/>
        <v/>
      </c>
      <c r="F161" s="5" t="str">
        <f t="shared" si="14"/>
        <v/>
      </c>
      <c r="G161" s="5" t="str">
        <f t="shared" ca="1" si="15"/>
        <v/>
      </c>
      <c r="H161" s="5">
        <v>1</v>
      </c>
      <c r="I161" s="7" t="str">
        <f>IF(SUM($H$6:H161)&lt;=$L$10,1,IF(SUM($H$6:H161)&lt;=$L$10*2,2,IF(SUM($H$6:H161)&lt;=$L$10*3,3,IF(SUM($H$6:H161)&lt;=$L$10*4,4,IF(SUM($H$6:H161)&lt;=$L$10*5,5,IF(SUM($H$6:H161)&lt;=$L$10*6,6,IF(SUM($H$6:H161)&lt;=$L$10*7,7,IF(SUM($H$6:H161)&lt;=$L$10*8,8,IF(SUM($H$6:H161)&lt;=$L$10*9,9,IF(SUM($H$6:H161)&lt;=$L$10*10,10,IF(SUM($H$6:H161)&lt;=$L$10*11,11,IF(SUM($H$6:H161)&lt;=$L$10*12,12,IF(SUM($H$6:H161)&lt;=$L$10*13,13,IF(SUM($H$6:H161)&lt;=$L$10*14,14,IF(SUM($H$6:H161)&lt;=$L$10*15,15,IF(SUM($H$6:H161)&lt;=$L$10*16,16,IF(SUM($H$6:H161)&lt;=$L$10*17,17,IF(SUM($H$6:H161)&lt;=$L$10*18,18,IF(SUM($H$6:H161)&lt;=$L$10*19,19,IF(SUM($H$6:H161)&lt;=$L$10*20,20,""))))))))))))))))))))</f>
        <v/>
      </c>
      <c r="J161" s="5" t="str">
        <f ca="1">VLOOKUP(G161,$E$6:$F$205,2,0)</f>
        <v/>
      </c>
      <c r="O161" s="18" t="str">
        <f t="shared" ca="1" si="16"/>
        <v/>
      </c>
      <c r="P161" s="22" t="str">
        <f t="shared" ca="1" si="17"/>
        <v/>
      </c>
    </row>
    <row r="162" spans="2:16" x14ac:dyDescent="0.25">
      <c r="B162" s="6">
        <v>157</v>
      </c>
      <c r="C162" s="15"/>
      <c r="D162" s="5" t="str">
        <f t="shared" ca="1" si="12"/>
        <v/>
      </c>
      <c r="E162" s="5" t="str">
        <f t="shared" ca="1" si="13"/>
        <v/>
      </c>
      <c r="F162" s="5" t="str">
        <f t="shared" si="14"/>
        <v/>
      </c>
      <c r="G162" s="5" t="str">
        <f t="shared" ca="1" si="15"/>
        <v/>
      </c>
      <c r="H162" s="5">
        <v>1</v>
      </c>
      <c r="I162" s="7" t="str">
        <f>IF(SUM($H$6:H162)&lt;=$L$10,1,IF(SUM($H$6:H162)&lt;=$L$10*2,2,IF(SUM($H$6:H162)&lt;=$L$10*3,3,IF(SUM($H$6:H162)&lt;=$L$10*4,4,IF(SUM($H$6:H162)&lt;=$L$10*5,5,IF(SUM($H$6:H162)&lt;=$L$10*6,6,IF(SUM($H$6:H162)&lt;=$L$10*7,7,IF(SUM($H$6:H162)&lt;=$L$10*8,8,IF(SUM($H$6:H162)&lt;=$L$10*9,9,IF(SUM($H$6:H162)&lt;=$L$10*10,10,IF(SUM($H$6:H162)&lt;=$L$10*11,11,IF(SUM($H$6:H162)&lt;=$L$10*12,12,IF(SUM($H$6:H162)&lt;=$L$10*13,13,IF(SUM($H$6:H162)&lt;=$L$10*14,14,IF(SUM($H$6:H162)&lt;=$L$10*15,15,IF(SUM($H$6:H162)&lt;=$L$10*16,16,IF(SUM($H$6:H162)&lt;=$L$10*17,17,IF(SUM($H$6:H162)&lt;=$L$10*18,18,IF(SUM($H$6:H162)&lt;=$L$10*19,19,IF(SUM($H$6:H162)&lt;=$L$10*20,20,""))))))))))))))))))))</f>
        <v/>
      </c>
      <c r="J162" s="5" t="str">
        <f ca="1">VLOOKUP(G162,$E$6:$F$205,2,0)</f>
        <v/>
      </c>
      <c r="O162" s="18" t="str">
        <f t="shared" ca="1" si="16"/>
        <v/>
      </c>
      <c r="P162" s="22" t="str">
        <f t="shared" ca="1" si="17"/>
        <v/>
      </c>
    </row>
    <row r="163" spans="2:16" x14ac:dyDescent="0.25">
      <c r="B163" s="6">
        <v>158</v>
      </c>
      <c r="C163" s="15"/>
      <c r="D163" s="5" t="str">
        <f t="shared" ca="1" si="12"/>
        <v/>
      </c>
      <c r="E163" s="5" t="str">
        <f t="shared" ca="1" si="13"/>
        <v/>
      </c>
      <c r="F163" s="5" t="str">
        <f t="shared" si="14"/>
        <v/>
      </c>
      <c r="G163" s="5" t="str">
        <f t="shared" ca="1" si="15"/>
        <v/>
      </c>
      <c r="H163" s="5">
        <v>1</v>
      </c>
      <c r="I163" s="7" t="str">
        <f>IF(SUM($H$6:H163)&lt;=$L$10,1,IF(SUM($H$6:H163)&lt;=$L$10*2,2,IF(SUM($H$6:H163)&lt;=$L$10*3,3,IF(SUM($H$6:H163)&lt;=$L$10*4,4,IF(SUM($H$6:H163)&lt;=$L$10*5,5,IF(SUM($H$6:H163)&lt;=$L$10*6,6,IF(SUM($H$6:H163)&lt;=$L$10*7,7,IF(SUM($H$6:H163)&lt;=$L$10*8,8,IF(SUM($H$6:H163)&lt;=$L$10*9,9,IF(SUM($H$6:H163)&lt;=$L$10*10,10,IF(SUM($H$6:H163)&lt;=$L$10*11,11,IF(SUM($H$6:H163)&lt;=$L$10*12,12,IF(SUM($H$6:H163)&lt;=$L$10*13,13,IF(SUM($H$6:H163)&lt;=$L$10*14,14,IF(SUM($H$6:H163)&lt;=$L$10*15,15,IF(SUM($H$6:H163)&lt;=$L$10*16,16,IF(SUM($H$6:H163)&lt;=$L$10*17,17,IF(SUM($H$6:H163)&lt;=$L$10*18,18,IF(SUM($H$6:H163)&lt;=$L$10*19,19,IF(SUM($H$6:H163)&lt;=$L$10*20,20,""))))))))))))))))))))</f>
        <v/>
      </c>
      <c r="J163" s="5" t="str">
        <f ca="1">VLOOKUP(G163,$E$6:$F$205,2,0)</f>
        <v/>
      </c>
      <c r="O163" s="18" t="str">
        <f t="shared" ca="1" si="16"/>
        <v/>
      </c>
      <c r="P163" s="22" t="str">
        <f t="shared" ca="1" si="17"/>
        <v/>
      </c>
    </row>
    <row r="164" spans="2:16" x14ac:dyDescent="0.25">
      <c r="B164" s="6">
        <v>159</v>
      </c>
      <c r="C164" s="15"/>
      <c r="D164" s="5" t="str">
        <f t="shared" ca="1" si="12"/>
        <v/>
      </c>
      <c r="E164" s="5" t="str">
        <f t="shared" ca="1" si="13"/>
        <v/>
      </c>
      <c r="F164" s="5" t="str">
        <f t="shared" si="14"/>
        <v/>
      </c>
      <c r="G164" s="5" t="str">
        <f t="shared" ca="1" si="15"/>
        <v/>
      </c>
      <c r="H164" s="5">
        <v>1</v>
      </c>
      <c r="I164" s="7" t="str">
        <f>IF(SUM($H$6:H164)&lt;=$L$10,1,IF(SUM($H$6:H164)&lt;=$L$10*2,2,IF(SUM($H$6:H164)&lt;=$L$10*3,3,IF(SUM($H$6:H164)&lt;=$L$10*4,4,IF(SUM($H$6:H164)&lt;=$L$10*5,5,IF(SUM($H$6:H164)&lt;=$L$10*6,6,IF(SUM($H$6:H164)&lt;=$L$10*7,7,IF(SUM($H$6:H164)&lt;=$L$10*8,8,IF(SUM($H$6:H164)&lt;=$L$10*9,9,IF(SUM($H$6:H164)&lt;=$L$10*10,10,IF(SUM($H$6:H164)&lt;=$L$10*11,11,IF(SUM($H$6:H164)&lt;=$L$10*12,12,IF(SUM($H$6:H164)&lt;=$L$10*13,13,IF(SUM($H$6:H164)&lt;=$L$10*14,14,IF(SUM($H$6:H164)&lt;=$L$10*15,15,IF(SUM($H$6:H164)&lt;=$L$10*16,16,IF(SUM($H$6:H164)&lt;=$L$10*17,17,IF(SUM($H$6:H164)&lt;=$L$10*18,18,IF(SUM($H$6:H164)&lt;=$L$10*19,19,IF(SUM($H$6:H164)&lt;=$L$10*20,20,""))))))))))))))))))))</f>
        <v/>
      </c>
      <c r="J164" s="5" t="str">
        <f ca="1">VLOOKUP(G164,$E$6:$F$205,2,0)</f>
        <v/>
      </c>
      <c r="O164" s="18" t="str">
        <f t="shared" ca="1" si="16"/>
        <v/>
      </c>
      <c r="P164" s="22" t="str">
        <f t="shared" ca="1" si="17"/>
        <v/>
      </c>
    </row>
    <row r="165" spans="2:16" x14ac:dyDescent="0.25">
      <c r="B165" s="6">
        <v>160</v>
      </c>
      <c r="C165" s="15"/>
      <c r="D165" s="5" t="str">
        <f t="shared" ca="1" si="12"/>
        <v/>
      </c>
      <c r="E165" s="5" t="str">
        <f t="shared" ca="1" si="13"/>
        <v/>
      </c>
      <c r="F165" s="5" t="str">
        <f t="shared" si="14"/>
        <v/>
      </c>
      <c r="G165" s="5" t="str">
        <f t="shared" ca="1" si="15"/>
        <v/>
      </c>
      <c r="H165" s="5">
        <v>1</v>
      </c>
      <c r="I165" s="7" t="str">
        <f>IF(SUM($H$6:H165)&lt;=$L$10,1,IF(SUM($H$6:H165)&lt;=$L$10*2,2,IF(SUM($H$6:H165)&lt;=$L$10*3,3,IF(SUM($H$6:H165)&lt;=$L$10*4,4,IF(SUM($H$6:H165)&lt;=$L$10*5,5,IF(SUM($H$6:H165)&lt;=$L$10*6,6,IF(SUM($H$6:H165)&lt;=$L$10*7,7,IF(SUM($H$6:H165)&lt;=$L$10*8,8,IF(SUM($H$6:H165)&lt;=$L$10*9,9,IF(SUM($H$6:H165)&lt;=$L$10*10,10,IF(SUM($H$6:H165)&lt;=$L$10*11,11,IF(SUM($H$6:H165)&lt;=$L$10*12,12,IF(SUM($H$6:H165)&lt;=$L$10*13,13,IF(SUM($H$6:H165)&lt;=$L$10*14,14,IF(SUM($H$6:H165)&lt;=$L$10*15,15,IF(SUM($H$6:H165)&lt;=$L$10*16,16,IF(SUM($H$6:H165)&lt;=$L$10*17,17,IF(SUM($H$6:H165)&lt;=$L$10*18,18,IF(SUM($H$6:H165)&lt;=$L$10*19,19,IF(SUM($H$6:H165)&lt;=$L$10*20,20,""))))))))))))))))))))</f>
        <v/>
      </c>
      <c r="J165" s="5" t="str">
        <f ca="1">VLOOKUP(G165,$E$6:$F$205,2,0)</f>
        <v/>
      </c>
      <c r="O165" s="18" t="str">
        <f t="shared" ca="1" si="16"/>
        <v/>
      </c>
      <c r="P165" s="22" t="str">
        <f t="shared" ca="1" si="17"/>
        <v/>
      </c>
    </row>
    <row r="166" spans="2:16" x14ac:dyDescent="0.25">
      <c r="B166" s="6">
        <v>161</v>
      </c>
      <c r="C166" s="15"/>
      <c r="D166" s="5" t="str">
        <f t="shared" ca="1" si="12"/>
        <v/>
      </c>
      <c r="E166" s="5" t="str">
        <f t="shared" ca="1" si="13"/>
        <v/>
      </c>
      <c r="F166" s="5" t="str">
        <f t="shared" si="14"/>
        <v/>
      </c>
      <c r="G166" s="5" t="str">
        <f t="shared" ca="1" si="15"/>
        <v/>
      </c>
      <c r="H166" s="5">
        <v>1</v>
      </c>
      <c r="I166" s="7" t="str">
        <f>IF(SUM($H$6:H166)&lt;=$L$10,1,IF(SUM($H$6:H166)&lt;=$L$10*2,2,IF(SUM($H$6:H166)&lt;=$L$10*3,3,IF(SUM($H$6:H166)&lt;=$L$10*4,4,IF(SUM($H$6:H166)&lt;=$L$10*5,5,IF(SUM($H$6:H166)&lt;=$L$10*6,6,IF(SUM($H$6:H166)&lt;=$L$10*7,7,IF(SUM($H$6:H166)&lt;=$L$10*8,8,IF(SUM($H$6:H166)&lt;=$L$10*9,9,IF(SUM($H$6:H166)&lt;=$L$10*10,10,IF(SUM($H$6:H166)&lt;=$L$10*11,11,IF(SUM($H$6:H166)&lt;=$L$10*12,12,IF(SUM($H$6:H166)&lt;=$L$10*13,13,IF(SUM($H$6:H166)&lt;=$L$10*14,14,IF(SUM($H$6:H166)&lt;=$L$10*15,15,IF(SUM($H$6:H166)&lt;=$L$10*16,16,IF(SUM($H$6:H166)&lt;=$L$10*17,17,IF(SUM($H$6:H166)&lt;=$L$10*18,18,IF(SUM($H$6:H166)&lt;=$L$10*19,19,IF(SUM($H$6:H166)&lt;=$L$10*20,20,""))))))))))))))))))))</f>
        <v/>
      </c>
      <c r="J166" s="5" t="str">
        <f ca="1">VLOOKUP(G166,$E$6:$F$205,2,0)</f>
        <v/>
      </c>
      <c r="O166" s="18" t="str">
        <f t="shared" ca="1" si="16"/>
        <v/>
      </c>
      <c r="P166" s="22" t="str">
        <f t="shared" ca="1" si="17"/>
        <v/>
      </c>
    </row>
    <row r="167" spans="2:16" x14ac:dyDescent="0.25">
      <c r="B167" s="6">
        <v>162</v>
      </c>
      <c r="C167" s="15"/>
      <c r="D167" s="5" t="str">
        <f t="shared" ca="1" si="12"/>
        <v/>
      </c>
      <c r="E167" s="5" t="str">
        <f t="shared" ca="1" si="13"/>
        <v/>
      </c>
      <c r="F167" s="5" t="str">
        <f t="shared" si="14"/>
        <v/>
      </c>
      <c r="G167" s="5" t="str">
        <f t="shared" ca="1" si="15"/>
        <v/>
      </c>
      <c r="H167" s="5">
        <v>1</v>
      </c>
      <c r="I167" s="7" t="str">
        <f>IF(SUM($H$6:H167)&lt;=$L$10,1,IF(SUM($H$6:H167)&lt;=$L$10*2,2,IF(SUM($H$6:H167)&lt;=$L$10*3,3,IF(SUM($H$6:H167)&lt;=$L$10*4,4,IF(SUM($H$6:H167)&lt;=$L$10*5,5,IF(SUM($H$6:H167)&lt;=$L$10*6,6,IF(SUM($H$6:H167)&lt;=$L$10*7,7,IF(SUM($H$6:H167)&lt;=$L$10*8,8,IF(SUM($H$6:H167)&lt;=$L$10*9,9,IF(SUM($H$6:H167)&lt;=$L$10*10,10,IF(SUM($H$6:H167)&lt;=$L$10*11,11,IF(SUM($H$6:H167)&lt;=$L$10*12,12,IF(SUM($H$6:H167)&lt;=$L$10*13,13,IF(SUM($H$6:H167)&lt;=$L$10*14,14,IF(SUM($H$6:H167)&lt;=$L$10*15,15,IF(SUM($H$6:H167)&lt;=$L$10*16,16,IF(SUM($H$6:H167)&lt;=$L$10*17,17,IF(SUM($H$6:H167)&lt;=$L$10*18,18,IF(SUM($H$6:H167)&lt;=$L$10*19,19,IF(SUM($H$6:H167)&lt;=$L$10*20,20,""))))))))))))))))))))</f>
        <v/>
      </c>
      <c r="J167" s="5" t="str">
        <f ca="1">VLOOKUP(G167,$E$6:$F$205,2,0)</f>
        <v/>
      </c>
      <c r="O167" s="18" t="str">
        <f t="shared" ca="1" si="16"/>
        <v/>
      </c>
      <c r="P167" s="22" t="str">
        <f t="shared" ca="1" si="17"/>
        <v/>
      </c>
    </row>
    <row r="168" spans="2:16" x14ac:dyDescent="0.25">
      <c r="B168" s="6">
        <v>163</v>
      </c>
      <c r="C168" s="15"/>
      <c r="D168" s="5" t="str">
        <f t="shared" ca="1" si="12"/>
        <v/>
      </c>
      <c r="E168" s="5" t="str">
        <f t="shared" ca="1" si="13"/>
        <v/>
      </c>
      <c r="F168" s="5" t="str">
        <f t="shared" si="14"/>
        <v/>
      </c>
      <c r="G168" s="5" t="str">
        <f t="shared" ca="1" si="15"/>
        <v/>
      </c>
      <c r="H168" s="5">
        <v>1</v>
      </c>
      <c r="I168" s="7" t="str">
        <f>IF(SUM($H$6:H168)&lt;=$L$10,1,IF(SUM($H$6:H168)&lt;=$L$10*2,2,IF(SUM($H$6:H168)&lt;=$L$10*3,3,IF(SUM($H$6:H168)&lt;=$L$10*4,4,IF(SUM($H$6:H168)&lt;=$L$10*5,5,IF(SUM($H$6:H168)&lt;=$L$10*6,6,IF(SUM($H$6:H168)&lt;=$L$10*7,7,IF(SUM($H$6:H168)&lt;=$L$10*8,8,IF(SUM($H$6:H168)&lt;=$L$10*9,9,IF(SUM($H$6:H168)&lt;=$L$10*10,10,IF(SUM($H$6:H168)&lt;=$L$10*11,11,IF(SUM($H$6:H168)&lt;=$L$10*12,12,IF(SUM($H$6:H168)&lt;=$L$10*13,13,IF(SUM($H$6:H168)&lt;=$L$10*14,14,IF(SUM($H$6:H168)&lt;=$L$10*15,15,IF(SUM($H$6:H168)&lt;=$L$10*16,16,IF(SUM($H$6:H168)&lt;=$L$10*17,17,IF(SUM($H$6:H168)&lt;=$L$10*18,18,IF(SUM($H$6:H168)&lt;=$L$10*19,19,IF(SUM($H$6:H168)&lt;=$L$10*20,20,""))))))))))))))))))))</f>
        <v/>
      </c>
      <c r="J168" s="5" t="str">
        <f ca="1">VLOOKUP(G168,$E$6:$F$205,2,0)</f>
        <v/>
      </c>
      <c r="O168" s="18" t="str">
        <f t="shared" ca="1" si="16"/>
        <v/>
      </c>
      <c r="P168" s="22" t="str">
        <f t="shared" ca="1" si="17"/>
        <v/>
      </c>
    </row>
    <row r="169" spans="2:16" x14ac:dyDescent="0.25">
      <c r="B169" s="6">
        <v>164</v>
      </c>
      <c r="C169" s="15"/>
      <c r="D169" s="5" t="str">
        <f t="shared" ca="1" si="12"/>
        <v/>
      </c>
      <c r="E169" s="5" t="str">
        <f t="shared" ca="1" si="13"/>
        <v/>
      </c>
      <c r="F169" s="5" t="str">
        <f t="shared" si="14"/>
        <v/>
      </c>
      <c r="G169" s="5" t="str">
        <f t="shared" ca="1" si="15"/>
        <v/>
      </c>
      <c r="H169" s="5">
        <v>1</v>
      </c>
      <c r="I169" s="7" t="str">
        <f>IF(SUM($H$6:H169)&lt;=$L$10,1,IF(SUM($H$6:H169)&lt;=$L$10*2,2,IF(SUM($H$6:H169)&lt;=$L$10*3,3,IF(SUM($H$6:H169)&lt;=$L$10*4,4,IF(SUM($H$6:H169)&lt;=$L$10*5,5,IF(SUM($H$6:H169)&lt;=$L$10*6,6,IF(SUM($H$6:H169)&lt;=$L$10*7,7,IF(SUM($H$6:H169)&lt;=$L$10*8,8,IF(SUM($H$6:H169)&lt;=$L$10*9,9,IF(SUM($H$6:H169)&lt;=$L$10*10,10,IF(SUM($H$6:H169)&lt;=$L$10*11,11,IF(SUM($H$6:H169)&lt;=$L$10*12,12,IF(SUM($H$6:H169)&lt;=$L$10*13,13,IF(SUM($H$6:H169)&lt;=$L$10*14,14,IF(SUM($H$6:H169)&lt;=$L$10*15,15,IF(SUM($H$6:H169)&lt;=$L$10*16,16,IF(SUM($H$6:H169)&lt;=$L$10*17,17,IF(SUM($H$6:H169)&lt;=$L$10*18,18,IF(SUM($H$6:H169)&lt;=$L$10*19,19,IF(SUM($H$6:H169)&lt;=$L$10*20,20,""))))))))))))))))))))</f>
        <v/>
      </c>
      <c r="J169" s="5" t="str">
        <f ca="1">VLOOKUP(G169,$E$6:$F$205,2,0)</f>
        <v/>
      </c>
      <c r="O169" s="18" t="str">
        <f t="shared" ca="1" si="16"/>
        <v/>
      </c>
      <c r="P169" s="22" t="str">
        <f t="shared" ca="1" si="17"/>
        <v/>
      </c>
    </row>
    <row r="170" spans="2:16" x14ac:dyDescent="0.25">
      <c r="B170" s="6">
        <v>165</v>
      </c>
      <c r="C170" s="15"/>
      <c r="D170" s="5" t="str">
        <f t="shared" ca="1" si="12"/>
        <v/>
      </c>
      <c r="E170" s="5" t="str">
        <f t="shared" ca="1" si="13"/>
        <v/>
      </c>
      <c r="F170" s="5" t="str">
        <f t="shared" si="14"/>
        <v/>
      </c>
      <c r="G170" s="5" t="str">
        <f t="shared" ca="1" si="15"/>
        <v/>
      </c>
      <c r="H170" s="5">
        <v>1</v>
      </c>
      <c r="I170" s="7" t="str">
        <f>IF(SUM($H$6:H170)&lt;=$L$10,1,IF(SUM($H$6:H170)&lt;=$L$10*2,2,IF(SUM($H$6:H170)&lt;=$L$10*3,3,IF(SUM($H$6:H170)&lt;=$L$10*4,4,IF(SUM($H$6:H170)&lt;=$L$10*5,5,IF(SUM($H$6:H170)&lt;=$L$10*6,6,IF(SUM($H$6:H170)&lt;=$L$10*7,7,IF(SUM($H$6:H170)&lt;=$L$10*8,8,IF(SUM($H$6:H170)&lt;=$L$10*9,9,IF(SUM($H$6:H170)&lt;=$L$10*10,10,IF(SUM($H$6:H170)&lt;=$L$10*11,11,IF(SUM($H$6:H170)&lt;=$L$10*12,12,IF(SUM($H$6:H170)&lt;=$L$10*13,13,IF(SUM($H$6:H170)&lt;=$L$10*14,14,IF(SUM($H$6:H170)&lt;=$L$10*15,15,IF(SUM($H$6:H170)&lt;=$L$10*16,16,IF(SUM($H$6:H170)&lt;=$L$10*17,17,IF(SUM($H$6:H170)&lt;=$L$10*18,18,IF(SUM($H$6:H170)&lt;=$L$10*19,19,IF(SUM($H$6:H170)&lt;=$L$10*20,20,""))))))))))))))))))))</f>
        <v/>
      </c>
      <c r="J170" s="5" t="str">
        <f ca="1">VLOOKUP(G170,$E$6:$F$205,2,0)</f>
        <v/>
      </c>
      <c r="O170" s="18" t="str">
        <f t="shared" ca="1" si="16"/>
        <v/>
      </c>
      <c r="P170" s="22" t="str">
        <f t="shared" ca="1" si="17"/>
        <v/>
      </c>
    </row>
    <row r="171" spans="2:16" x14ac:dyDescent="0.25">
      <c r="B171" s="6">
        <v>166</v>
      </c>
      <c r="C171" s="15"/>
      <c r="D171" s="5" t="str">
        <f t="shared" ca="1" si="12"/>
        <v/>
      </c>
      <c r="E171" s="5" t="str">
        <f t="shared" ca="1" si="13"/>
        <v/>
      </c>
      <c r="F171" s="5" t="str">
        <f t="shared" si="14"/>
        <v/>
      </c>
      <c r="G171" s="5" t="str">
        <f t="shared" ca="1" si="15"/>
        <v/>
      </c>
      <c r="H171" s="5">
        <v>1</v>
      </c>
      <c r="I171" s="7" t="str">
        <f>IF(SUM($H$6:H171)&lt;=$L$10,1,IF(SUM($H$6:H171)&lt;=$L$10*2,2,IF(SUM($H$6:H171)&lt;=$L$10*3,3,IF(SUM($H$6:H171)&lt;=$L$10*4,4,IF(SUM($H$6:H171)&lt;=$L$10*5,5,IF(SUM($H$6:H171)&lt;=$L$10*6,6,IF(SUM($H$6:H171)&lt;=$L$10*7,7,IF(SUM($H$6:H171)&lt;=$L$10*8,8,IF(SUM($H$6:H171)&lt;=$L$10*9,9,IF(SUM($H$6:H171)&lt;=$L$10*10,10,IF(SUM($H$6:H171)&lt;=$L$10*11,11,IF(SUM($H$6:H171)&lt;=$L$10*12,12,IF(SUM($H$6:H171)&lt;=$L$10*13,13,IF(SUM($H$6:H171)&lt;=$L$10*14,14,IF(SUM($H$6:H171)&lt;=$L$10*15,15,IF(SUM($H$6:H171)&lt;=$L$10*16,16,IF(SUM($H$6:H171)&lt;=$L$10*17,17,IF(SUM($H$6:H171)&lt;=$L$10*18,18,IF(SUM($H$6:H171)&lt;=$L$10*19,19,IF(SUM($H$6:H171)&lt;=$L$10*20,20,""))))))))))))))))))))</f>
        <v/>
      </c>
      <c r="J171" s="5" t="str">
        <f ca="1">VLOOKUP(G171,$E$6:$F$205,2,0)</f>
        <v/>
      </c>
      <c r="O171" s="18" t="str">
        <f t="shared" ca="1" si="16"/>
        <v/>
      </c>
      <c r="P171" s="22" t="str">
        <f t="shared" ca="1" si="17"/>
        <v/>
      </c>
    </row>
    <row r="172" spans="2:16" x14ac:dyDescent="0.25">
      <c r="B172" s="6">
        <v>167</v>
      </c>
      <c r="C172" s="15"/>
      <c r="D172" s="5" t="str">
        <f t="shared" ca="1" si="12"/>
        <v/>
      </c>
      <c r="E172" s="5" t="str">
        <f t="shared" ca="1" si="13"/>
        <v/>
      </c>
      <c r="F172" s="5" t="str">
        <f t="shared" si="14"/>
        <v/>
      </c>
      <c r="G172" s="5" t="str">
        <f t="shared" ca="1" si="15"/>
        <v/>
      </c>
      <c r="H172" s="5">
        <v>1</v>
      </c>
      <c r="I172" s="7" t="str">
        <f>IF(SUM($H$6:H172)&lt;=$L$10,1,IF(SUM($H$6:H172)&lt;=$L$10*2,2,IF(SUM($H$6:H172)&lt;=$L$10*3,3,IF(SUM($H$6:H172)&lt;=$L$10*4,4,IF(SUM($H$6:H172)&lt;=$L$10*5,5,IF(SUM($H$6:H172)&lt;=$L$10*6,6,IF(SUM($H$6:H172)&lt;=$L$10*7,7,IF(SUM($H$6:H172)&lt;=$L$10*8,8,IF(SUM($H$6:H172)&lt;=$L$10*9,9,IF(SUM($H$6:H172)&lt;=$L$10*10,10,IF(SUM($H$6:H172)&lt;=$L$10*11,11,IF(SUM($H$6:H172)&lt;=$L$10*12,12,IF(SUM($H$6:H172)&lt;=$L$10*13,13,IF(SUM($H$6:H172)&lt;=$L$10*14,14,IF(SUM($H$6:H172)&lt;=$L$10*15,15,IF(SUM($H$6:H172)&lt;=$L$10*16,16,IF(SUM($H$6:H172)&lt;=$L$10*17,17,IF(SUM($H$6:H172)&lt;=$L$10*18,18,IF(SUM($H$6:H172)&lt;=$L$10*19,19,IF(SUM($H$6:H172)&lt;=$L$10*20,20,""))))))))))))))))))))</f>
        <v/>
      </c>
      <c r="J172" s="5" t="str">
        <f ca="1">VLOOKUP(G172,$E$6:$F$205,2,0)</f>
        <v/>
      </c>
      <c r="O172" s="18" t="str">
        <f t="shared" ca="1" si="16"/>
        <v/>
      </c>
      <c r="P172" s="22" t="str">
        <f t="shared" ca="1" si="17"/>
        <v/>
      </c>
    </row>
    <row r="173" spans="2:16" x14ac:dyDescent="0.25">
      <c r="B173" s="6">
        <v>168</v>
      </c>
      <c r="C173" s="15"/>
      <c r="D173" s="5" t="str">
        <f t="shared" ca="1" si="12"/>
        <v/>
      </c>
      <c r="E173" s="5" t="str">
        <f t="shared" ca="1" si="13"/>
        <v/>
      </c>
      <c r="F173" s="5" t="str">
        <f t="shared" si="14"/>
        <v/>
      </c>
      <c r="G173" s="5" t="str">
        <f t="shared" ca="1" si="15"/>
        <v/>
      </c>
      <c r="H173" s="5">
        <v>1</v>
      </c>
      <c r="I173" s="7" t="str">
        <f>IF(SUM($H$6:H173)&lt;=$L$10,1,IF(SUM($H$6:H173)&lt;=$L$10*2,2,IF(SUM($H$6:H173)&lt;=$L$10*3,3,IF(SUM($H$6:H173)&lt;=$L$10*4,4,IF(SUM($H$6:H173)&lt;=$L$10*5,5,IF(SUM($H$6:H173)&lt;=$L$10*6,6,IF(SUM($H$6:H173)&lt;=$L$10*7,7,IF(SUM($H$6:H173)&lt;=$L$10*8,8,IF(SUM($H$6:H173)&lt;=$L$10*9,9,IF(SUM($H$6:H173)&lt;=$L$10*10,10,IF(SUM($H$6:H173)&lt;=$L$10*11,11,IF(SUM($H$6:H173)&lt;=$L$10*12,12,IF(SUM($H$6:H173)&lt;=$L$10*13,13,IF(SUM($H$6:H173)&lt;=$L$10*14,14,IF(SUM($H$6:H173)&lt;=$L$10*15,15,IF(SUM($H$6:H173)&lt;=$L$10*16,16,IF(SUM($H$6:H173)&lt;=$L$10*17,17,IF(SUM($H$6:H173)&lt;=$L$10*18,18,IF(SUM($H$6:H173)&lt;=$L$10*19,19,IF(SUM($H$6:H173)&lt;=$L$10*20,20,""))))))))))))))))))))</f>
        <v/>
      </c>
      <c r="J173" s="5" t="str">
        <f ca="1">VLOOKUP(G173,$E$6:$F$205,2,0)</f>
        <v/>
      </c>
      <c r="O173" s="18" t="str">
        <f t="shared" ca="1" si="16"/>
        <v/>
      </c>
      <c r="P173" s="22" t="str">
        <f t="shared" ca="1" si="17"/>
        <v/>
      </c>
    </row>
    <row r="174" spans="2:16" x14ac:dyDescent="0.25">
      <c r="B174" s="6">
        <v>169</v>
      </c>
      <c r="C174" s="15"/>
      <c r="D174" s="5" t="str">
        <f t="shared" ca="1" si="12"/>
        <v/>
      </c>
      <c r="E174" s="5" t="str">
        <f t="shared" ca="1" si="13"/>
        <v/>
      </c>
      <c r="F174" s="5" t="str">
        <f t="shared" si="14"/>
        <v/>
      </c>
      <c r="G174" s="5" t="str">
        <f t="shared" ca="1" si="15"/>
        <v/>
      </c>
      <c r="H174" s="5">
        <v>1</v>
      </c>
      <c r="I174" s="7" t="str">
        <f>IF(SUM($H$6:H174)&lt;=$L$10,1,IF(SUM($H$6:H174)&lt;=$L$10*2,2,IF(SUM($H$6:H174)&lt;=$L$10*3,3,IF(SUM($H$6:H174)&lt;=$L$10*4,4,IF(SUM($H$6:H174)&lt;=$L$10*5,5,IF(SUM($H$6:H174)&lt;=$L$10*6,6,IF(SUM($H$6:H174)&lt;=$L$10*7,7,IF(SUM($H$6:H174)&lt;=$L$10*8,8,IF(SUM($H$6:H174)&lt;=$L$10*9,9,IF(SUM($H$6:H174)&lt;=$L$10*10,10,IF(SUM($H$6:H174)&lt;=$L$10*11,11,IF(SUM($H$6:H174)&lt;=$L$10*12,12,IF(SUM($H$6:H174)&lt;=$L$10*13,13,IF(SUM($H$6:H174)&lt;=$L$10*14,14,IF(SUM($H$6:H174)&lt;=$L$10*15,15,IF(SUM($H$6:H174)&lt;=$L$10*16,16,IF(SUM($H$6:H174)&lt;=$L$10*17,17,IF(SUM($H$6:H174)&lt;=$L$10*18,18,IF(SUM($H$6:H174)&lt;=$L$10*19,19,IF(SUM($H$6:H174)&lt;=$L$10*20,20,""))))))))))))))))))))</f>
        <v/>
      </c>
      <c r="J174" s="5" t="str">
        <f ca="1">VLOOKUP(G174,$E$6:$F$205,2,0)</f>
        <v/>
      </c>
      <c r="O174" s="18" t="str">
        <f t="shared" ca="1" si="16"/>
        <v/>
      </c>
      <c r="P174" s="22" t="str">
        <f t="shared" ca="1" si="17"/>
        <v/>
      </c>
    </row>
    <row r="175" spans="2:16" x14ac:dyDescent="0.25">
      <c r="B175" s="6">
        <v>170</v>
      </c>
      <c r="C175" s="15"/>
      <c r="D175" s="5" t="str">
        <f t="shared" ca="1" si="12"/>
        <v/>
      </c>
      <c r="E175" s="5" t="str">
        <f t="shared" ca="1" si="13"/>
        <v/>
      </c>
      <c r="F175" s="5" t="str">
        <f t="shared" si="14"/>
        <v/>
      </c>
      <c r="G175" s="5" t="str">
        <f t="shared" ca="1" si="15"/>
        <v/>
      </c>
      <c r="H175" s="5">
        <v>1</v>
      </c>
      <c r="I175" s="7" t="str">
        <f>IF(SUM($H$6:H175)&lt;=$L$10,1,IF(SUM($H$6:H175)&lt;=$L$10*2,2,IF(SUM($H$6:H175)&lt;=$L$10*3,3,IF(SUM($H$6:H175)&lt;=$L$10*4,4,IF(SUM($H$6:H175)&lt;=$L$10*5,5,IF(SUM($H$6:H175)&lt;=$L$10*6,6,IF(SUM($H$6:H175)&lt;=$L$10*7,7,IF(SUM($H$6:H175)&lt;=$L$10*8,8,IF(SUM($H$6:H175)&lt;=$L$10*9,9,IF(SUM($H$6:H175)&lt;=$L$10*10,10,IF(SUM($H$6:H175)&lt;=$L$10*11,11,IF(SUM($H$6:H175)&lt;=$L$10*12,12,IF(SUM($H$6:H175)&lt;=$L$10*13,13,IF(SUM($H$6:H175)&lt;=$L$10*14,14,IF(SUM($H$6:H175)&lt;=$L$10*15,15,IF(SUM($H$6:H175)&lt;=$L$10*16,16,IF(SUM($H$6:H175)&lt;=$L$10*17,17,IF(SUM($H$6:H175)&lt;=$L$10*18,18,IF(SUM($H$6:H175)&lt;=$L$10*19,19,IF(SUM($H$6:H175)&lt;=$L$10*20,20,""))))))))))))))))))))</f>
        <v/>
      </c>
      <c r="J175" s="5" t="str">
        <f ca="1">VLOOKUP(G175,$E$6:$F$205,2,0)</f>
        <v/>
      </c>
      <c r="O175" s="18" t="str">
        <f t="shared" ca="1" si="16"/>
        <v/>
      </c>
      <c r="P175" s="22" t="str">
        <f t="shared" ca="1" si="17"/>
        <v/>
      </c>
    </row>
    <row r="176" spans="2:16" x14ac:dyDescent="0.25">
      <c r="B176" s="6">
        <v>171</v>
      </c>
      <c r="C176" s="15"/>
      <c r="D176" s="5" t="str">
        <f t="shared" ca="1" si="12"/>
        <v/>
      </c>
      <c r="E176" s="5" t="str">
        <f t="shared" ca="1" si="13"/>
        <v/>
      </c>
      <c r="F176" s="5" t="str">
        <f t="shared" si="14"/>
        <v/>
      </c>
      <c r="G176" s="5" t="str">
        <f t="shared" ca="1" si="15"/>
        <v/>
      </c>
      <c r="H176" s="5">
        <v>1</v>
      </c>
      <c r="I176" s="7" t="str">
        <f>IF(SUM($H$6:H176)&lt;=$L$10,1,IF(SUM($H$6:H176)&lt;=$L$10*2,2,IF(SUM($H$6:H176)&lt;=$L$10*3,3,IF(SUM($H$6:H176)&lt;=$L$10*4,4,IF(SUM($H$6:H176)&lt;=$L$10*5,5,IF(SUM($H$6:H176)&lt;=$L$10*6,6,IF(SUM($H$6:H176)&lt;=$L$10*7,7,IF(SUM($H$6:H176)&lt;=$L$10*8,8,IF(SUM($H$6:H176)&lt;=$L$10*9,9,IF(SUM($H$6:H176)&lt;=$L$10*10,10,IF(SUM($H$6:H176)&lt;=$L$10*11,11,IF(SUM($H$6:H176)&lt;=$L$10*12,12,IF(SUM($H$6:H176)&lt;=$L$10*13,13,IF(SUM($H$6:H176)&lt;=$L$10*14,14,IF(SUM($H$6:H176)&lt;=$L$10*15,15,IF(SUM($H$6:H176)&lt;=$L$10*16,16,IF(SUM($H$6:H176)&lt;=$L$10*17,17,IF(SUM($H$6:H176)&lt;=$L$10*18,18,IF(SUM($H$6:H176)&lt;=$L$10*19,19,IF(SUM($H$6:H176)&lt;=$L$10*20,20,""))))))))))))))))))))</f>
        <v/>
      </c>
      <c r="J176" s="5" t="str">
        <f ca="1">VLOOKUP(G176,$E$6:$F$205,2,0)</f>
        <v/>
      </c>
      <c r="O176" s="18" t="str">
        <f t="shared" ca="1" si="16"/>
        <v/>
      </c>
      <c r="P176" s="22" t="str">
        <f t="shared" ca="1" si="17"/>
        <v/>
      </c>
    </row>
    <row r="177" spans="2:16" x14ac:dyDescent="0.25">
      <c r="B177" s="6">
        <v>172</v>
      </c>
      <c r="C177" s="15"/>
      <c r="D177" s="5" t="str">
        <f t="shared" ca="1" si="12"/>
        <v/>
      </c>
      <c r="E177" s="5" t="str">
        <f t="shared" ca="1" si="13"/>
        <v/>
      </c>
      <c r="F177" s="5" t="str">
        <f t="shared" si="14"/>
        <v/>
      </c>
      <c r="G177" s="5" t="str">
        <f t="shared" ca="1" si="15"/>
        <v/>
      </c>
      <c r="H177" s="5">
        <v>1</v>
      </c>
      <c r="I177" s="7" t="str">
        <f>IF(SUM($H$6:H177)&lt;=$L$10,1,IF(SUM($H$6:H177)&lt;=$L$10*2,2,IF(SUM($H$6:H177)&lt;=$L$10*3,3,IF(SUM($H$6:H177)&lt;=$L$10*4,4,IF(SUM($H$6:H177)&lt;=$L$10*5,5,IF(SUM($H$6:H177)&lt;=$L$10*6,6,IF(SUM($H$6:H177)&lt;=$L$10*7,7,IF(SUM($H$6:H177)&lt;=$L$10*8,8,IF(SUM($H$6:H177)&lt;=$L$10*9,9,IF(SUM($H$6:H177)&lt;=$L$10*10,10,IF(SUM($H$6:H177)&lt;=$L$10*11,11,IF(SUM($H$6:H177)&lt;=$L$10*12,12,IF(SUM($H$6:H177)&lt;=$L$10*13,13,IF(SUM($H$6:H177)&lt;=$L$10*14,14,IF(SUM($H$6:H177)&lt;=$L$10*15,15,IF(SUM($H$6:H177)&lt;=$L$10*16,16,IF(SUM($H$6:H177)&lt;=$L$10*17,17,IF(SUM($H$6:H177)&lt;=$L$10*18,18,IF(SUM($H$6:H177)&lt;=$L$10*19,19,IF(SUM($H$6:H177)&lt;=$L$10*20,20,""))))))))))))))))))))</f>
        <v/>
      </c>
      <c r="J177" s="5" t="str">
        <f ca="1">VLOOKUP(G177,$E$6:$F$205,2,0)</f>
        <v/>
      </c>
      <c r="O177" s="18" t="str">
        <f t="shared" ca="1" si="16"/>
        <v/>
      </c>
      <c r="P177" s="22" t="str">
        <f t="shared" ca="1" si="17"/>
        <v/>
      </c>
    </row>
    <row r="178" spans="2:16" x14ac:dyDescent="0.25">
      <c r="B178" s="6">
        <v>173</v>
      </c>
      <c r="C178" s="15"/>
      <c r="D178" s="5" t="str">
        <f t="shared" ca="1" si="12"/>
        <v/>
      </c>
      <c r="E178" s="5" t="str">
        <f t="shared" ca="1" si="13"/>
        <v/>
      </c>
      <c r="F178" s="5" t="str">
        <f t="shared" si="14"/>
        <v/>
      </c>
      <c r="G178" s="5" t="str">
        <f t="shared" ca="1" si="15"/>
        <v/>
      </c>
      <c r="H178" s="5">
        <v>1</v>
      </c>
      <c r="I178" s="7" t="str">
        <f>IF(SUM($H$6:H178)&lt;=$L$10,1,IF(SUM($H$6:H178)&lt;=$L$10*2,2,IF(SUM($H$6:H178)&lt;=$L$10*3,3,IF(SUM($H$6:H178)&lt;=$L$10*4,4,IF(SUM($H$6:H178)&lt;=$L$10*5,5,IF(SUM($H$6:H178)&lt;=$L$10*6,6,IF(SUM($H$6:H178)&lt;=$L$10*7,7,IF(SUM($H$6:H178)&lt;=$L$10*8,8,IF(SUM($H$6:H178)&lt;=$L$10*9,9,IF(SUM($H$6:H178)&lt;=$L$10*10,10,IF(SUM($H$6:H178)&lt;=$L$10*11,11,IF(SUM($H$6:H178)&lt;=$L$10*12,12,IF(SUM($H$6:H178)&lt;=$L$10*13,13,IF(SUM($H$6:H178)&lt;=$L$10*14,14,IF(SUM($H$6:H178)&lt;=$L$10*15,15,IF(SUM($H$6:H178)&lt;=$L$10*16,16,IF(SUM($H$6:H178)&lt;=$L$10*17,17,IF(SUM($H$6:H178)&lt;=$L$10*18,18,IF(SUM($H$6:H178)&lt;=$L$10*19,19,IF(SUM($H$6:H178)&lt;=$L$10*20,20,""))))))))))))))))))))</f>
        <v/>
      </c>
      <c r="J178" s="5" t="str">
        <f ca="1">VLOOKUP(G178,$E$6:$F$205,2,0)</f>
        <v/>
      </c>
      <c r="O178" s="18" t="str">
        <f t="shared" ca="1" si="16"/>
        <v/>
      </c>
      <c r="P178" s="22" t="str">
        <f t="shared" ca="1" si="17"/>
        <v/>
      </c>
    </row>
    <row r="179" spans="2:16" x14ac:dyDescent="0.25">
      <c r="B179" s="6">
        <v>174</v>
      </c>
      <c r="C179" s="15"/>
      <c r="D179" s="5" t="str">
        <f t="shared" ca="1" si="12"/>
        <v/>
      </c>
      <c r="E179" s="5" t="str">
        <f t="shared" ca="1" si="13"/>
        <v/>
      </c>
      <c r="F179" s="5" t="str">
        <f t="shared" si="14"/>
        <v/>
      </c>
      <c r="G179" s="5" t="str">
        <f t="shared" ca="1" si="15"/>
        <v/>
      </c>
      <c r="H179" s="5">
        <v>1</v>
      </c>
      <c r="I179" s="7" t="str">
        <f>IF(SUM($H$6:H179)&lt;=$L$10,1,IF(SUM($H$6:H179)&lt;=$L$10*2,2,IF(SUM($H$6:H179)&lt;=$L$10*3,3,IF(SUM($H$6:H179)&lt;=$L$10*4,4,IF(SUM($H$6:H179)&lt;=$L$10*5,5,IF(SUM($H$6:H179)&lt;=$L$10*6,6,IF(SUM($H$6:H179)&lt;=$L$10*7,7,IF(SUM($H$6:H179)&lt;=$L$10*8,8,IF(SUM($H$6:H179)&lt;=$L$10*9,9,IF(SUM($H$6:H179)&lt;=$L$10*10,10,IF(SUM($H$6:H179)&lt;=$L$10*11,11,IF(SUM($H$6:H179)&lt;=$L$10*12,12,IF(SUM($H$6:H179)&lt;=$L$10*13,13,IF(SUM($H$6:H179)&lt;=$L$10*14,14,IF(SUM($H$6:H179)&lt;=$L$10*15,15,IF(SUM($H$6:H179)&lt;=$L$10*16,16,IF(SUM($H$6:H179)&lt;=$L$10*17,17,IF(SUM($H$6:H179)&lt;=$L$10*18,18,IF(SUM($H$6:H179)&lt;=$L$10*19,19,IF(SUM($H$6:H179)&lt;=$L$10*20,20,""))))))))))))))))))))</f>
        <v/>
      </c>
      <c r="J179" s="5" t="str">
        <f ca="1">VLOOKUP(G179,$E$6:$F$205,2,0)</f>
        <v/>
      </c>
      <c r="O179" s="18" t="str">
        <f t="shared" ca="1" si="16"/>
        <v/>
      </c>
      <c r="P179" s="22" t="str">
        <f t="shared" ca="1" si="17"/>
        <v/>
      </c>
    </row>
    <row r="180" spans="2:16" x14ac:dyDescent="0.25">
      <c r="B180" s="6">
        <v>175</v>
      </c>
      <c r="C180" s="15"/>
      <c r="D180" s="5" t="str">
        <f t="shared" ca="1" si="12"/>
        <v/>
      </c>
      <c r="E180" s="5" t="str">
        <f t="shared" ca="1" si="13"/>
        <v/>
      </c>
      <c r="F180" s="5" t="str">
        <f t="shared" si="14"/>
        <v/>
      </c>
      <c r="G180" s="5" t="str">
        <f t="shared" ca="1" si="15"/>
        <v/>
      </c>
      <c r="H180" s="5">
        <v>1</v>
      </c>
      <c r="I180" s="7" t="str">
        <f>IF(SUM($H$6:H180)&lt;=$L$10,1,IF(SUM($H$6:H180)&lt;=$L$10*2,2,IF(SUM($H$6:H180)&lt;=$L$10*3,3,IF(SUM($H$6:H180)&lt;=$L$10*4,4,IF(SUM($H$6:H180)&lt;=$L$10*5,5,IF(SUM($H$6:H180)&lt;=$L$10*6,6,IF(SUM($H$6:H180)&lt;=$L$10*7,7,IF(SUM($H$6:H180)&lt;=$L$10*8,8,IF(SUM($H$6:H180)&lt;=$L$10*9,9,IF(SUM($H$6:H180)&lt;=$L$10*10,10,IF(SUM($H$6:H180)&lt;=$L$10*11,11,IF(SUM($H$6:H180)&lt;=$L$10*12,12,IF(SUM($H$6:H180)&lt;=$L$10*13,13,IF(SUM($H$6:H180)&lt;=$L$10*14,14,IF(SUM($H$6:H180)&lt;=$L$10*15,15,IF(SUM($H$6:H180)&lt;=$L$10*16,16,IF(SUM($H$6:H180)&lt;=$L$10*17,17,IF(SUM($H$6:H180)&lt;=$L$10*18,18,IF(SUM($H$6:H180)&lt;=$L$10*19,19,IF(SUM($H$6:H180)&lt;=$L$10*20,20,""))))))))))))))))))))</f>
        <v/>
      </c>
      <c r="J180" s="5" t="str">
        <f ca="1">VLOOKUP(G180,$E$6:$F$205,2,0)</f>
        <v/>
      </c>
      <c r="O180" s="18" t="str">
        <f t="shared" ca="1" si="16"/>
        <v/>
      </c>
      <c r="P180" s="22" t="str">
        <f t="shared" ca="1" si="17"/>
        <v/>
      </c>
    </row>
    <row r="181" spans="2:16" x14ac:dyDescent="0.25">
      <c r="B181" s="6">
        <v>176</v>
      </c>
      <c r="C181" s="15"/>
      <c r="D181" s="5" t="str">
        <f t="shared" ca="1" si="12"/>
        <v/>
      </c>
      <c r="E181" s="5" t="str">
        <f t="shared" ca="1" si="13"/>
        <v/>
      </c>
      <c r="F181" s="5" t="str">
        <f t="shared" si="14"/>
        <v/>
      </c>
      <c r="G181" s="5" t="str">
        <f t="shared" ca="1" si="15"/>
        <v/>
      </c>
      <c r="H181" s="5">
        <v>1</v>
      </c>
      <c r="I181" s="7" t="str">
        <f>IF(SUM($H$6:H181)&lt;=$L$10,1,IF(SUM($H$6:H181)&lt;=$L$10*2,2,IF(SUM($H$6:H181)&lt;=$L$10*3,3,IF(SUM($H$6:H181)&lt;=$L$10*4,4,IF(SUM($H$6:H181)&lt;=$L$10*5,5,IF(SUM($H$6:H181)&lt;=$L$10*6,6,IF(SUM($H$6:H181)&lt;=$L$10*7,7,IF(SUM($H$6:H181)&lt;=$L$10*8,8,IF(SUM($H$6:H181)&lt;=$L$10*9,9,IF(SUM($H$6:H181)&lt;=$L$10*10,10,IF(SUM($H$6:H181)&lt;=$L$10*11,11,IF(SUM($H$6:H181)&lt;=$L$10*12,12,IF(SUM($H$6:H181)&lt;=$L$10*13,13,IF(SUM($H$6:H181)&lt;=$L$10*14,14,IF(SUM($H$6:H181)&lt;=$L$10*15,15,IF(SUM($H$6:H181)&lt;=$L$10*16,16,IF(SUM($H$6:H181)&lt;=$L$10*17,17,IF(SUM($H$6:H181)&lt;=$L$10*18,18,IF(SUM($H$6:H181)&lt;=$L$10*19,19,IF(SUM($H$6:H181)&lt;=$L$10*20,20,""))))))))))))))))))))</f>
        <v/>
      </c>
      <c r="J181" s="5" t="str">
        <f ca="1">VLOOKUP(G181,$E$6:$F$205,2,0)</f>
        <v/>
      </c>
      <c r="O181" s="18" t="str">
        <f t="shared" ca="1" si="16"/>
        <v/>
      </c>
      <c r="P181" s="22" t="str">
        <f t="shared" ca="1" si="17"/>
        <v/>
      </c>
    </row>
    <row r="182" spans="2:16" x14ac:dyDescent="0.25">
      <c r="B182" s="6">
        <v>177</v>
      </c>
      <c r="C182" s="15"/>
      <c r="D182" s="5" t="str">
        <f t="shared" ca="1" si="12"/>
        <v/>
      </c>
      <c r="E182" s="5" t="str">
        <f t="shared" ca="1" si="13"/>
        <v/>
      </c>
      <c r="F182" s="5" t="str">
        <f t="shared" si="14"/>
        <v/>
      </c>
      <c r="G182" s="5" t="str">
        <f t="shared" ca="1" si="15"/>
        <v/>
      </c>
      <c r="H182" s="5">
        <v>1</v>
      </c>
      <c r="I182" s="7" t="str">
        <f>IF(SUM($H$6:H182)&lt;=$L$10,1,IF(SUM($H$6:H182)&lt;=$L$10*2,2,IF(SUM($H$6:H182)&lt;=$L$10*3,3,IF(SUM($H$6:H182)&lt;=$L$10*4,4,IF(SUM($H$6:H182)&lt;=$L$10*5,5,IF(SUM($H$6:H182)&lt;=$L$10*6,6,IF(SUM($H$6:H182)&lt;=$L$10*7,7,IF(SUM($H$6:H182)&lt;=$L$10*8,8,IF(SUM($H$6:H182)&lt;=$L$10*9,9,IF(SUM($H$6:H182)&lt;=$L$10*10,10,IF(SUM($H$6:H182)&lt;=$L$10*11,11,IF(SUM($H$6:H182)&lt;=$L$10*12,12,IF(SUM($H$6:H182)&lt;=$L$10*13,13,IF(SUM($H$6:H182)&lt;=$L$10*14,14,IF(SUM($H$6:H182)&lt;=$L$10*15,15,IF(SUM($H$6:H182)&lt;=$L$10*16,16,IF(SUM($H$6:H182)&lt;=$L$10*17,17,IF(SUM($H$6:H182)&lt;=$L$10*18,18,IF(SUM($H$6:H182)&lt;=$L$10*19,19,IF(SUM($H$6:H182)&lt;=$L$10*20,20,""))))))))))))))))))))</f>
        <v/>
      </c>
      <c r="J182" s="5" t="str">
        <f ca="1">VLOOKUP(G182,$E$6:$F$205,2,0)</f>
        <v/>
      </c>
      <c r="O182" s="18" t="str">
        <f t="shared" ca="1" si="16"/>
        <v/>
      </c>
      <c r="P182" s="22" t="str">
        <f t="shared" ca="1" si="17"/>
        <v/>
      </c>
    </row>
    <row r="183" spans="2:16" x14ac:dyDescent="0.25">
      <c r="B183" s="6">
        <v>178</v>
      </c>
      <c r="C183" s="15"/>
      <c r="D183" s="5" t="str">
        <f t="shared" ca="1" si="12"/>
        <v/>
      </c>
      <c r="E183" s="5" t="str">
        <f t="shared" ca="1" si="13"/>
        <v/>
      </c>
      <c r="F183" s="5" t="str">
        <f t="shared" si="14"/>
        <v/>
      </c>
      <c r="G183" s="5" t="str">
        <f t="shared" ca="1" si="15"/>
        <v/>
      </c>
      <c r="H183" s="5">
        <v>1</v>
      </c>
      <c r="I183" s="7" t="str">
        <f>IF(SUM($H$6:H183)&lt;=$L$10,1,IF(SUM($H$6:H183)&lt;=$L$10*2,2,IF(SUM($H$6:H183)&lt;=$L$10*3,3,IF(SUM($H$6:H183)&lt;=$L$10*4,4,IF(SUM($H$6:H183)&lt;=$L$10*5,5,IF(SUM($H$6:H183)&lt;=$L$10*6,6,IF(SUM($H$6:H183)&lt;=$L$10*7,7,IF(SUM($H$6:H183)&lt;=$L$10*8,8,IF(SUM($H$6:H183)&lt;=$L$10*9,9,IF(SUM($H$6:H183)&lt;=$L$10*10,10,IF(SUM($H$6:H183)&lt;=$L$10*11,11,IF(SUM($H$6:H183)&lt;=$L$10*12,12,IF(SUM($H$6:H183)&lt;=$L$10*13,13,IF(SUM($H$6:H183)&lt;=$L$10*14,14,IF(SUM($H$6:H183)&lt;=$L$10*15,15,IF(SUM($H$6:H183)&lt;=$L$10*16,16,IF(SUM($H$6:H183)&lt;=$L$10*17,17,IF(SUM($H$6:H183)&lt;=$L$10*18,18,IF(SUM($H$6:H183)&lt;=$L$10*19,19,IF(SUM($H$6:H183)&lt;=$L$10*20,20,""))))))))))))))))))))</f>
        <v/>
      </c>
      <c r="J183" s="5" t="str">
        <f ca="1">VLOOKUP(G183,$E$6:$F$205,2,0)</f>
        <v/>
      </c>
      <c r="O183" s="18" t="str">
        <f t="shared" ca="1" si="16"/>
        <v/>
      </c>
      <c r="P183" s="22" t="str">
        <f t="shared" ca="1" si="17"/>
        <v/>
      </c>
    </row>
    <row r="184" spans="2:16" x14ac:dyDescent="0.25">
      <c r="B184" s="6">
        <v>179</v>
      </c>
      <c r="C184" s="15"/>
      <c r="D184" s="5" t="str">
        <f t="shared" ca="1" si="12"/>
        <v/>
      </c>
      <c r="E184" s="5" t="str">
        <f t="shared" ca="1" si="13"/>
        <v/>
      </c>
      <c r="F184" s="5" t="str">
        <f t="shared" si="14"/>
        <v/>
      </c>
      <c r="G184" s="5" t="str">
        <f t="shared" ca="1" si="15"/>
        <v/>
      </c>
      <c r="H184" s="5">
        <v>1</v>
      </c>
      <c r="I184" s="7" t="str">
        <f>IF(SUM($H$6:H184)&lt;=$L$10,1,IF(SUM($H$6:H184)&lt;=$L$10*2,2,IF(SUM($H$6:H184)&lt;=$L$10*3,3,IF(SUM($H$6:H184)&lt;=$L$10*4,4,IF(SUM($H$6:H184)&lt;=$L$10*5,5,IF(SUM($H$6:H184)&lt;=$L$10*6,6,IF(SUM($H$6:H184)&lt;=$L$10*7,7,IF(SUM($H$6:H184)&lt;=$L$10*8,8,IF(SUM($H$6:H184)&lt;=$L$10*9,9,IF(SUM($H$6:H184)&lt;=$L$10*10,10,IF(SUM($H$6:H184)&lt;=$L$10*11,11,IF(SUM($H$6:H184)&lt;=$L$10*12,12,IF(SUM($H$6:H184)&lt;=$L$10*13,13,IF(SUM($H$6:H184)&lt;=$L$10*14,14,IF(SUM($H$6:H184)&lt;=$L$10*15,15,IF(SUM($H$6:H184)&lt;=$L$10*16,16,IF(SUM($H$6:H184)&lt;=$L$10*17,17,IF(SUM($H$6:H184)&lt;=$L$10*18,18,IF(SUM($H$6:H184)&lt;=$L$10*19,19,IF(SUM($H$6:H184)&lt;=$L$10*20,20,""))))))))))))))))))))</f>
        <v/>
      </c>
      <c r="J184" s="5" t="str">
        <f ca="1">VLOOKUP(G184,$E$6:$F$205,2,0)</f>
        <v/>
      </c>
      <c r="O184" s="18" t="str">
        <f t="shared" ca="1" si="16"/>
        <v/>
      </c>
      <c r="P184" s="22" t="str">
        <f t="shared" ca="1" si="17"/>
        <v/>
      </c>
    </row>
    <row r="185" spans="2:16" x14ac:dyDescent="0.25">
      <c r="B185" s="6">
        <v>180</v>
      </c>
      <c r="C185" s="15"/>
      <c r="D185" s="5" t="str">
        <f t="shared" ca="1" si="12"/>
        <v/>
      </c>
      <c r="E185" s="5" t="str">
        <f t="shared" ca="1" si="13"/>
        <v/>
      </c>
      <c r="F185" s="5" t="str">
        <f t="shared" si="14"/>
        <v/>
      </c>
      <c r="G185" s="5" t="str">
        <f t="shared" ca="1" si="15"/>
        <v/>
      </c>
      <c r="H185" s="5">
        <v>1</v>
      </c>
      <c r="I185" s="7" t="str">
        <f>IF(SUM($H$6:H185)&lt;=$L$10,1,IF(SUM($H$6:H185)&lt;=$L$10*2,2,IF(SUM($H$6:H185)&lt;=$L$10*3,3,IF(SUM($H$6:H185)&lt;=$L$10*4,4,IF(SUM($H$6:H185)&lt;=$L$10*5,5,IF(SUM($H$6:H185)&lt;=$L$10*6,6,IF(SUM($H$6:H185)&lt;=$L$10*7,7,IF(SUM($H$6:H185)&lt;=$L$10*8,8,IF(SUM($H$6:H185)&lt;=$L$10*9,9,IF(SUM($H$6:H185)&lt;=$L$10*10,10,IF(SUM($H$6:H185)&lt;=$L$10*11,11,IF(SUM($H$6:H185)&lt;=$L$10*12,12,IF(SUM($H$6:H185)&lt;=$L$10*13,13,IF(SUM($H$6:H185)&lt;=$L$10*14,14,IF(SUM($H$6:H185)&lt;=$L$10*15,15,IF(SUM($H$6:H185)&lt;=$L$10*16,16,IF(SUM($H$6:H185)&lt;=$L$10*17,17,IF(SUM($H$6:H185)&lt;=$L$10*18,18,IF(SUM($H$6:H185)&lt;=$L$10*19,19,IF(SUM($H$6:H185)&lt;=$L$10*20,20,""))))))))))))))))))))</f>
        <v/>
      </c>
      <c r="J185" s="5" t="str">
        <f ca="1">VLOOKUP(G185,$E$6:$F$205,2,0)</f>
        <v/>
      </c>
      <c r="O185" s="18" t="str">
        <f t="shared" ca="1" si="16"/>
        <v/>
      </c>
      <c r="P185" s="22" t="str">
        <f t="shared" ca="1" si="17"/>
        <v/>
      </c>
    </row>
    <row r="186" spans="2:16" x14ac:dyDescent="0.25">
      <c r="B186" s="6">
        <v>181</v>
      </c>
      <c r="C186" s="15"/>
      <c r="D186" s="5" t="str">
        <f t="shared" ca="1" si="12"/>
        <v/>
      </c>
      <c r="E186" s="5" t="str">
        <f t="shared" ca="1" si="13"/>
        <v/>
      </c>
      <c r="F186" s="5" t="str">
        <f t="shared" si="14"/>
        <v/>
      </c>
      <c r="G186" s="5" t="str">
        <f t="shared" ca="1" si="15"/>
        <v/>
      </c>
      <c r="H186" s="5">
        <v>1</v>
      </c>
      <c r="I186" s="7" t="str">
        <f>IF(SUM($H$6:H186)&lt;=$L$10,1,IF(SUM($H$6:H186)&lt;=$L$10*2,2,IF(SUM($H$6:H186)&lt;=$L$10*3,3,IF(SUM($H$6:H186)&lt;=$L$10*4,4,IF(SUM($H$6:H186)&lt;=$L$10*5,5,IF(SUM($H$6:H186)&lt;=$L$10*6,6,IF(SUM($H$6:H186)&lt;=$L$10*7,7,IF(SUM($H$6:H186)&lt;=$L$10*8,8,IF(SUM($H$6:H186)&lt;=$L$10*9,9,IF(SUM($H$6:H186)&lt;=$L$10*10,10,IF(SUM($H$6:H186)&lt;=$L$10*11,11,IF(SUM($H$6:H186)&lt;=$L$10*12,12,IF(SUM($H$6:H186)&lt;=$L$10*13,13,IF(SUM($H$6:H186)&lt;=$L$10*14,14,IF(SUM($H$6:H186)&lt;=$L$10*15,15,IF(SUM($H$6:H186)&lt;=$L$10*16,16,IF(SUM($H$6:H186)&lt;=$L$10*17,17,IF(SUM($H$6:H186)&lt;=$L$10*18,18,IF(SUM($H$6:H186)&lt;=$L$10*19,19,IF(SUM($H$6:H186)&lt;=$L$10*20,20,""))))))))))))))))))))</f>
        <v/>
      </c>
      <c r="J186" s="5" t="str">
        <f ca="1">VLOOKUP(G186,$E$6:$F$205,2,0)</f>
        <v/>
      </c>
      <c r="O186" s="18" t="str">
        <f t="shared" ca="1" si="16"/>
        <v/>
      </c>
      <c r="P186" s="22" t="str">
        <f t="shared" ca="1" si="17"/>
        <v/>
      </c>
    </row>
    <row r="187" spans="2:16" x14ac:dyDescent="0.25">
      <c r="B187" s="6">
        <v>182</v>
      </c>
      <c r="C187" s="15"/>
      <c r="D187" s="5" t="str">
        <f t="shared" ca="1" si="12"/>
        <v/>
      </c>
      <c r="E187" s="5" t="str">
        <f t="shared" ca="1" si="13"/>
        <v/>
      </c>
      <c r="F187" s="5" t="str">
        <f t="shared" si="14"/>
        <v/>
      </c>
      <c r="G187" s="5" t="str">
        <f t="shared" ca="1" si="15"/>
        <v/>
      </c>
      <c r="H187" s="5">
        <v>1</v>
      </c>
      <c r="I187" s="7" t="str">
        <f>IF(SUM($H$6:H187)&lt;=$L$10,1,IF(SUM($H$6:H187)&lt;=$L$10*2,2,IF(SUM($H$6:H187)&lt;=$L$10*3,3,IF(SUM($H$6:H187)&lt;=$L$10*4,4,IF(SUM($H$6:H187)&lt;=$L$10*5,5,IF(SUM($H$6:H187)&lt;=$L$10*6,6,IF(SUM($H$6:H187)&lt;=$L$10*7,7,IF(SUM($H$6:H187)&lt;=$L$10*8,8,IF(SUM($H$6:H187)&lt;=$L$10*9,9,IF(SUM($H$6:H187)&lt;=$L$10*10,10,IF(SUM($H$6:H187)&lt;=$L$10*11,11,IF(SUM($H$6:H187)&lt;=$L$10*12,12,IF(SUM($H$6:H187)&lt;=$L$10*13,13,IF(SUM($H$6:H187)&lt;=$L$10*14,14,IF(SUM($H$6:H187)&lt;=$L$10*15,15,IF(SUM($H$6:H187)&lt;=$L$10*16,16,IF(SUM($H$6:H187)&lt;=$L$10*17,17,IF(SUM($H$6:H187)&lt;=$L$10*18,18,IF(SUM($H$6:H187)&lt;=$L$10*19,19,IF(SUM($H$6:H187)&lt;=$L$10*20,20,""))))))))))))))))))))</f>
        <v/>
      </c>
      <c r="J187" s="5" t="str">
        <f ca="1">VLOOKUP(G187,$E$6:$F$205,2,0)</f>
        <v/>
      </c>
      <c r="O187" s="18" t="str">
        <f t="shared" ca="1" si="16"/>
        <v/>
      </c>
      <c r="P187" s="22" t="str">
        <f t="shared" ca="1" si="17"/>
        <v/>
      </c>
    </row>
    <row r="188" spans="2:16" x14ac:dyDescent="0.25">
      <c r="B188" s="6">
        <v>183</v>
      </c>
      <c r="C188" s="15"/>
      <c r="D188" s="5" t="str">
        <f t="shared" ca="1" si="12"/>
        <v/>
      </c>
      <c r="E188" s="5" t="str">
        <f t="shared" ca="1" si="13"/>
        <v/>
      </c>
      <c r="F188" s="5" t="str">
        <f t="shared" si="14"/>
        <v/>
      </c>
      <c r="G188" s="5" t="str">
        <f t="shared" ca="1" si="15"/>
        <v/>
      </c>
      <c r="H188" s="5">
        <v>1</v>
      </c>
      <c r="I188" s="7" t="str">
        <f>IF(SUM($H$6:H188)&lt;=$L$10,1,IF(SUM($H$6:H188)&lt;=$L$10*2,2,IF(SUM($H$6:H188)&lt;=$L$10*3,3,IF(SUM($H$6:H188)&lt;=$L$10*4,4,IF(SUM($H$6:H188)&lt;=$L$10*5,5,IF(SUM($H$6:H188)&lt;=$L$10*6,6,IF(SUM($H$6:H188)&lt;=$L$10*7,7,IF(SUM($H$6:H188)&lt;=$L$10*8,8,IF(SUM($H$6:H188)&lt;=$L$10*9,9,IF(SUM($H$6:H188)&lt;=$L$10*10,10,IF(SUM($H$6:H188)&lt;=$L$10*11,11,IF(SUM($H$6:H188)&lt;=$L$10*12,12,IF(SUM($H$6:H188)&lt;=$L$10*13,13,IF(SUM($H$6:H188)&lt;=$L$10*14,14,IF(SUM($H$6:H188)&lt;=$L$10*15,15,IF(SUM($H$6:H188)&lt;=$L$10*16,16,IF(SUM($H$6:H188)&lt;=$L$10*17,17,IF(SUM($H$6:H188)&lt;=$L$10*18,18,IF(SUM($H$6:H188)&lt;=$L$10*19,19,IF(SUM($H$6:H188)&lt;=$L$10*20,20,""))))))))))))))))))))</f>
        <v/>
      </c>
      <c r="J188" s="5" t="str">
        <f ca="1">VLOOKUP(G188,$E$6:$F$205,2,0)</f>
        <v/>
      </c>
      <c r="O188" s="18" t="str">
        <f t="shared" ca="1" si="16"/>
        <v/>
      </c>
      <c r="P188" s="22" t="str">
        <f t="shared" ca="1" si="17"/>
        <v/>
      </c>
    </row>
    <row r="189" spans="2:16" x14ac:dyDescent="0.25">
      <c r="B189" s="6">
        <v>184</v>
      </c>
      <c r="C189" s="15"/>
      <c r="D189" s="5" t="str">
        <f t="shared" ca="1" si="12"/>
        <v/>
      </c>
      <c r="E189" s="5" t="str">
        <f t="shared" ca="1" si="13"/>
        <v/>
      </c>
      <c r="F189" s="5" t="str">
        <f t="shared" si="14"/>
        <v/>
      </c>
      <c r="G189" s="5" t="str">
        <f t="shared" ca="1" si="15"/>
        <v/>
      </c>
      <c r="H189" s="5">
        <v>1</v>
      </c>
      <c r="I189" s="7" t="str">
        <f>IF(SUM($H$6:H189)&lt;=$L$10,1,IF(SUM($H$6:H189)&lt;=$L$10*2,2,IF(SUM($H$6:H189)&lt;=$L$10*3,3,IF(SUM($H$6:H189)&lt;=$L$10*4,4,IF(SUM($H$6:H189)&lt;=$L$10*5,5,IF(SUM($H$6:H189)&lt;=$L$10*6,6,IF(SUM($H$6:H189)&lt;=$L$10*7,7,IF(SUM($H$6:H189)&lt;=$L$10*8,8,IF(SUM($H$6:H189)&lt;=$L$10*9,9,IF(SUM($H$6:H189)&lt;=$L$10*10,10,IF(SUM($H$6:H189)&lt;=$L$10*11,11,IF(SUM($H$6:H189)&lt;=$L$10*12,12,IF(SUM($H$6:H189)&lt;=$L$10*13,13,IF(SUM($H$6:H189)&lt;=$L$10*14,14,IF(SUM($H$6:H189)&lt;=$L$10*15,15,IF(SUM($H$6:H189)&lt;=$L$10*16,16,IF(SUM($H$6:H189)&lt;=$L$10*17,17,IF(SUM($H$6:H189)&lt;=$L$10*18,18,IF(SUM($H$6:H189)&lt;=$L$10*19,19,IF(SUM($H$6:H189)&lt;=$L$10*20,20,""))))))))))))))))))))</f>
        <v/>
      </c>
      <c r="J189" s="5" t="str">
        <f ca="1">VLOOKUP(G189,$E$6:$F$205,2,0)</f>
        <v/>
      </c>
      <c r="O189" s="18" t="str">
        <f t="shared" ca="1" si="16"/>
        <v/>
      </c>
      <c r="P189" s="22" t="str">
        <f t="shared" ca="1" si="17"/>
        <v/>
      </c>
    </row>
    <row r="190" spans="2:16" x14ac:dyDescent="0.25">
      <c r="B190" s="6">
        <v>185</v>
      </c>
      <c r="C190" s="15"/>
      <c r="D190" s="5" t="str">
        <f t="shared" ca="1" si="12"/>
        <v/>
      </c>
      <c r="E190" s="5" t="str">
        <f t="shared" ca="1" si="13"/>
        <v/>
      </c>
      <c r="F190" s="5" t="str">
        <f t="shared" si="14"/>
        <v/>
      </c>
      <c r="G190" s="5" t="str">
        <f t="shared" ca="1" si="15"/>
        <v/>
      </c>
      <c r="H190" s="5">
        <v>1</v>
      </c>
      <c r="I190" s="7" t="str">
        <f>IF(SUM($H$6:H190)&lt;=$L$10,1,IF(SUM($H$6:H190)&lt;=$L$10*2,2,IF(SUM($H$6:H190)&lt;=$L$10*3,3,IF(SUM($H$6:H190)&lt;=$L$10*4,4,IF(SUM($H$6:H190)&lt;=$L$10*5,5,IF(SUM($H$6:H190)&lt;=$L$10*6,6,IF(SUM($H$6:H190)&lt;=$L$10*7,7,IF(SUM($H$6:H190)&lt;=$L$10*8,8,IF(SUM($H$6:H190)&lt;=$L$10*9,9,IF(SUM($H$6:H190)&lt;=$L$10*10,10,IF(SUM($H$6:H190)&lt;=$L$10*11,11,IF(SUM($H$6:H190)&lt;=$L$10*12,12,IF(SUM($H$6:H190)&lt;=$L$10*13,13,IF(SUM($H$6:H190)&lt;=$L$10*14,14,IF(SUM($H$6:H190)&lt;=$L$10*15,15,IF(SUM($H$6:H190)&lt;=$L$10*16,16,IF(SUM($H$6:H190)&lt;=$L$10*17,17,IF(SUM($H$6:H190)&lt;=$L$10*18,18,IF(SUM($H$6:H190)&lt;=$L$10*19,19,IF(SUM($H$6:H190)&lt;=$L$10*20,20,""))))))))))))))))))))</f>
        <v/>
      </c>
      <c r="J190" s="5" t="str">
        <f ca="1">VLOOKUP(G190,$E$6:$F$205,2,0)</f>
        <v/>
      </c>
      <c r="O190" s="18" t="str">
        <f t="shared" ca="1" si="16"/>
        <v/>
      </c>
      <c r="P190" s="22" t="str">
        <f t="shared" ca="1" si="17"/>
        <v/>
      </c>
    </row>
    <row r="191" spans="2:16" x14ac:dyDescent="0.25">
      <c r="B191" s="6">
        <v>186</v>
      </c>
      <c r="C191" s="15"/>
      <c r="D191" s="5" t="str">
        <f t="shared" ca="1" si="12"/>
        <v/>
      </c>
      <c r="E191" s="5" t="str">
        <f t="shared" ca="1" si="13"/>
        <v/>
      </c>
      <c r="F191" s="5" t="str">
        <f t="shared" si="14"/>
        <v/>
      </c>
      <c r="G191" s="5" t="str">
        <f t="shared" ca="1" si="15"/>
        <v/>
      </c>
      <c r="H191" s="5">
        <v>1</v>
      </c>
      <c r="I191" s="7" t="str">
        <f>IF(SUM($H$6:H191)&lt;=$L$10,1,IF(SUM($H$6:H191)&lt;=$L$10*2,2,IF(SUM($H$6:H191)&lt;=$L$10*3,3,IF(SUM($H$6:H191)&lt;=$L$10*4,4,IF(SUM($H$6:H191)&lt;=$L$10*5,5,IF(SUM($H$6:H191)&lt;=$L$10*6,6,IF(SUM($H$6:H191)&lt;=$L$10*7,7,IF(SUM($H$6:H191)&lt;=$L$10*8,8,IF(SUM($H$6:H191)&lt;=$L$10*9,9,IF(SUM($H$6:H191)&lt;=$L$10*10,10,IF(SUM($H$6:H191)&lt;=$L$10*11,11,IF(SUM($H$6:H191)&lt;=$L$10*12,12,IF(SUM($H$6:H191)&lt;=$L$10*13,13,IF(SUM($H$6:H191)&lt;=$L$10*14,14,IF(SUM($H$6:H191)&lt;=$L$10*15,15,IF(SUM($H$6:H191)&lt;=$L$10*16,16,IF(SUM($H$6:H191)&lt;=$L$10*17,17,IF(SUM($H$6:H191)&lt;=$L$10*18,18,IF(SUM($H$6:H191)&lt;=$L$10*19,19,IF(SUM($H$6:H191)&lt;=$L$10*20,20,""))))))))))))))))))))</f>
        <v/>
      </c>
      <c r="J191" s="5" t="str">
        <f ca="1">VLOOKUP(G191,$E$6:$F$205,2,0)</f>
        <v/>
      </c>
      <c r="O191" s="18" t="str">
        <f t="shared" ca="1" si="16"/>
        <v/>
      </c>
      <c r="P191" s="22" t="str">
        <f t="shared" ca="1" si="17"/>
        <v/>
      </c>
    </row>
    <row r="192" spans="2:16" x14ac:dyDescent="0.25">
      <c r="B192" s="6">
        <v>187</v>
      </c>
      <c r="C192" s="15"/>
      <c r="D192" s="5" t="str">
        <f t="shared" ca="1" si="12"/>
        <v/>
      </c>
      <c r="E192" s="5" t="str">
        <f t="shared" ca="1" si="13"/>
        <v/>
      </c>
      <c r="F192" s="5" t="str">
        <f t="shared" si="14"/>
        <v/>
      </c>
      <c r="G192" s="5" t="str">
        <f t="shared" ca="1" si="15"/>
        <v/>
      </c>
      <c r="H192" s="5">
        <v>1</v>
      </c>
      <c r="I192" s="7" t="str">
        <f>IF(SUM($H$6:H192)&lt;=$L$10,1,IF(SUM($H$6:H192)&lt;=$L$10*2,2,IF(SUM($H$6:H192)&lt;=$L$10*3,3,IF(SUM($H$6:H192)&lt;=$L$10*4,4,IF(SUM($H$6:H192)&lt;=$L$10*5,5,IF(SUM($H$6:H192)&lt;=$L$10*6,6,IF(SUM($H$6:H192)&lt;=$L$10*7,7,IF(SUM($H$6:H192)&lt;=$L$10*8,8,IF(SUM($H$6:H192)&lt;=$L$10*9,9,IF(SUM($H$6:H192)&lt;=$L$10*10,10,IF(SUM($H$6:H192)&lt;=$L$10*11,11,IF(SUM($H$6:H192)&lt;=$L$10*12,12,IF(SUM($H$6:H192)&lt;=$L$10*13,13,IF(SUM($H$6:H192)&lt;=$L$10*14,14,IF(SUM($H$6:H192)&lt;=$L$10*15,15,IF(SUM($H$6:H192)&lt;=$L$10*16,16,IF(SUM($H$6:H192)&lt;=$L$10*17,17,IF(SUM($H$6:H192)&lt;=$L$10*18,18,IF(SUM($H$6:H192)&lt;=$L$10*19,19,IF(SUM($H$6:H192)&lt;=$L$10*20,20,""))))))))))))))))))))</f>
        <v/>
      </c>
      <c r="J192" s="5" t="str">
        <f ca="1">VLOOKUP(G192,$E$6:$F$205,2,0)</f>
        <v/>
      </c>
      <c r="O192" s="18" t="str">
        <f t="shared" ca="1" si="16"/>
        <v/>
      </c>
      <c r="P192" s="22" t="str">
        <f t="shared" ca="1" si="17"/>
        <v/>
      </c>
    </row>
    <row r="193" spans="2:16" x14ac:dyDescent="0.25">
      <c r="B193" s="6">
        <v>188</v>
      </c>
      <c r="C193" s="15"/>
      <c r="D193" s="5" t="str">
        <f t="shared" ca="1" si="12"/>
        <v/>
      </c>
      <c r="E193" s="5" t="str">
        <f t="shared" ca="1" si="13"/>
        <v/>
      </c>
      <c r="F193" s="5" t="str">
        <f t="shared" si="14"/>
        <v/>
      </c>
      <c r="G193" s="5" t="str">
        <f t="shared" ca="1" si="15"/>
        <v/>
      </c>
      <c r="H193" s="5">
        <v>1</v>
      </c>
      <c r="I193" s="7" t="str">
        <f>IF(SUM($H$6:H193)&lt;=$L$10,1,IF(SUM($H$6:H193)&lt;=$L$10*2,2,IF(SUM($H$6:H193)&lt;=$L$10*3,3,IF(SUM($H$6:H193)&lt;=$L$10*4,4,IF(SUM($H$6:H193)&lt;=$L$10*5,5,IF(SUM($H$6:H193)&lt;=$L$10*6,6,IF(SUM($H$6:H193)&lt;=$L$10*7,7,IF(SUM($H$6:H193)&lt;=$L$10*8,8,IF(SUM($H$6:H193)&lt;=$L$10*9,9,IF(SUM($H$6:H193)&lt;=$L$10*10,10,IF(SUM($H$6:H193)&lt;=$L$10*11,11,IF(SUM($H$6:H193)&lt;=$L$10*12,12,IF(SUM($H$6:H193)&lt;=$L$10*13,13,IF(SUM($H$6:H193)&lt;=$L$10*14,14,IF(SUM($H$6:H193)&lt;=$L$10*15,15,IF(SUM($H$6:H193)&lt;=$L$10*16,16,IF(SUM($H$6:H193)&lt;=$L$10*17,17,IF(SUM($H$6:H193)&lt;=$L$10*18,18,IF(SUM($H$6:H193)&lt;=$L$10*19,19,IF(SUM($H$6:H193)&lt;=$L$10*20,20,""))))))))))))))))))))</f>
        <v/>
      </c>
      <c r="J193" s="5" t="str">
        <f ca="1">VLOOKUP(G193,$E$6:$F$205,2,0)</f>
        <v/>
      </c>
      <c r="O193" s="18" t="str">
        <f t="shared" ca="1" si="16"/>
        <v/>
      </c>
      <c r="P193" s="22" t="str">
        <f t="shared" ca="1" si="17"/>
        <v/>
      </c>
    </row>
    <row r="194" spans="2:16" x14ac:dyDescent="0.25">
      <c r="B194" s="6">
        <v>189</v>
      </c>
      <c r="C194" s="15"/>
      <c r="D194" s="5" t="str">
        <f t="shared" ca="1" si="12"/>
        <v/>
      </c>
      <c r="E194" s="5" t="str">
        <f t="shared" ca="1" si="13"/>
        <v/>
      </c>
      <c r="F194" s="5" t="str">
        <f t="shared" si="14"/>
        <v/>
      </c>
      <c r="G194" s="5" t="str">
        <f t="shared" ca="1" si="15"/>
        <v/>
      </c>
      <c r="H194" s="5">
        <v>1</v>
      </c>
      <c r="I194" s="7" t="str">
        <f>IF(SUM($H$6:H194)&lt;=$L$10,1,IF(SUM($H$6:H194)&lt;=$L$10*2,2,IF(SUM($H$6:H194)&lt;=$L$10*3,3,IF(SUM($H$6:H194)&lt;=$L$10*4,4,IF(SUM($H$6:H194)&lt;=$L$10*5,5,IF(SUM($H$6:H194)&lt;=$L$10*6,6,IF(SUM($H$6:H194)&lt;=$L$10*7,7,IF(SUM($H$6:H194)&lt;=$L$10*8,8,IF(SUM($H$6:H194)&lt;=$L$10*9,9,IF(SUM($H$6:H194)&lt;=$L$10*10,10,IF(SUM($H$6:H194)&lt;=$L$10*11,11,IF(SUM($H$6:H194)&lt;=$L$10*12,12,IF(SUM($H$6:H194)&lt;=$L$10*13,13,IF(SUM($H$6:H194)&lt;=$L$10*14,14,IF(SUM($H$6:H194)&lt;=$L$10*15,15,IF(SUM($H$6:H194)&lt;=$L$10*16,16,IF(SUM($H$6:H194)&lt;=$L$10*17,17,IF(SUM($H$6:H194)&lt;=$L$10*18,18,IF(SUM($H$6:H194)&lt;=$L$10*19,19,IF(SUM($H$6:H194)&lt;=$L$10*20,20,""))))))))))))))))))))</f>
        <v/>
      </c>
      <c r="J194" s="5" t="str">
        <f ca="1">VLOOKUP(G194,$E$6:$F$205,2,0)</f>
        <v/>
      </c>
      <c r="O194" s="18" t="str">
        <f t="shared" ca="1" si="16"/>
        <v/>
      </c>
      <c r="P194" s="22" t="str">
        <f t="shared" ca="1" si="17"/>
        <v/>
      </c>
    </row>
    <row r="195" spans="2:16" x14ac:dyDescent="0.25">
      <c r="B195" s="6">
        <v>190</v>
      </c>
      <c r="C195" s="15"/>
      <c r="D195" s="5" t="str">
        <f t="shared" ca="1" si="12"/>
        <v/>
      </c>
      <c r="E195" s="5" t="str">
        <f t="shared" ca="1" si="13"/>
        <v/>
      </c>
      <c r="F195" s="5" t="str">
        <f t="shared" si="14"/>
        <v/>
      </c>
      <c r="G195" s="5" t="str">
        <f t="shared" ca="1" si="15"/>
        <v/>
      </c>
      <c r="H195" s="5">
        <v>1</v>
      </c>
      <c r="I195" s="7" t="str">
        <f>IF(SUM($H$6:H195)&lt;=$L$10,1,IF(SUM($H$6:H195)&lt;=$L$10*2,2,IF(SUM($H$6:H195)&lt;=$L$10*3,3,IF(SUM($H$6:H195)&lt;=$L$10*4,4,IF(SUM($H$6:H195)&lt;=$L$10*5,5,IF(SUM($H$6:H195)&lt;=$L$10*6,6,IF(SUM($H$6:H195)&lt;=$L$10*7,7,IF(SUM($H$6:H195)&lt;=$L$10*8,8,IF(SUM($H$6:H195)&lt;=$L$10*9,9,IF(SUM($H$6:H195)&lt;=$L$10*10,10,IF(SUM($H$6:H195)&lt;=$L$10*11,11,IF(SUM($H$6:H195)&lt;=$L$10*12,12,IF(SUM($H$6:H195)&lt;=$L$10*13,13,IF(SUM($H$6:H195)&lt;=$L$10*14,14,IF(SUM($H$6:H195)&lt;=$L$10*15,15,IF(SUM($H$6:H195)&lt;=$L$10*16,16,IF(SUM($H$6:H195)&lt;=$L$10*17,17,IF(SUM($H$6:H195)&lt;=$L$10*18,18,IF(SUM($H$6:H195)&lt;=$L$10*19,19,IF(SUM($H$6:H195)&lt;=$L$10*20,20,""))))))))))))))))))))</f>
        <v/>
      </c>
      <c r="J195" s="5" t="str">
        <f ca="1">VLOOKUP(G195,$E$6:$F$205,2,0)</f>
        <v/>
      </c>
      <c r="O195" s="18" t="str">
        <f t="shared" ca="1" si="16"/>
        <v/>
      </c>
      <c r="P195" s="22" t="str">
        <f t="shared" ca="1" si="17"/>
        <v/>
      </c>
    </row>
    <row r="196" spans="2:16" x14ac:dyDescent="0.25">
      <c r="B196" s="6">
        <v>191</v>
      </c>
      <c r="C196" s="15"/>
      <c r="D196" s="5" t="str">
        <f t="shared" ca="1" si="12"/>
        <v/>
      </c>
      <c r="E196" s="5" t="str">
        <f t="shared" ca="1" si="13"/>
        <v/>
      </c>
      <c r="F196" s="5" t="str">
        <f t="shared" si="14"/>
        <v/>
      </c>
      <c r="G196" s="5" t="str">
        <f t="shared" ca="1" si="15"/>
        <v/>
      </c>
      <c r="H196" s="5">
        <v>1</v>
      </c>
      <c r="I196" s="7" t="str">
        <f>IF(SUM($H$6:H196)&lt;=$L$10,1,IF(SUM($H$6:H196)&lt;=$L$10*2,2,IF(SUM($H$6:H196)&lt;=$L$10*3,3,IF(SUM($H$6:H196)&lt;=$L$10*4,4,IF(SUM($H$6:H196)&lt;=$L$10*5,5,IF(SUM($H$6:H196)&lt;=$L$10*6,6,IF(SUM($H$6:H196)&lt;=$L$10*7,7,IF(SUM($H$6:H196)&lt;=$L$10*8,8,IF(SUM($H$6:H196)&lt;=$L$10*9,9,IF(SUM($H$6:H196)&lt;=$L$10*10,10,IF(SUM($H$6:H196)&lt;=$L$10*11,11,IF(SUM($H$6:H196)&lt;=$L$10*12,12,IF(SUM($H$6:H196)&lt;=$L$10*13,13,IF(SUM($H$6:H196)&lt;=$L$10*14,14,IF(SUM($H$6:H196)&lt;=$L$10*15,15,IF(SUM($H$6:H196)&lt;=$L$10*16,16,IF(SUM($H$6:H196)&lt;=$L$10*17,17,IF(SUM($H$6:H196)&lt;=$L$10*18,18,IF(SUM($H$6:H196)&lt;=$L$10*19,19,IF(SUM($H$6:H196)&lt;=$L$10*20,20,""))))))))))))))))))))</f>
        <v/>
      </c>
      <c r="J196" s="5" t="str">
        <f ca="1">VLOOKUP(G196,$E$6:$F$205,2,0)</f>
        <v/>
      </c>
      <c r="O196" s="18" t="str">
        <f t="shared" ca="1" si="16"/>
        <v/>
      </c>
      <c r="P196" s="22" t="str">
        <f t="shared" ca="1" si="17"/>
        <v/>
      </c>
    </row>
    <row r="197" spans="2:16" x14ac:dyDescent="0.25">
      <c r="B197" s="6">
        <v>192</v>
      </c>
      <c r="C197" s="15"/>
      <c r="D197" s="5" t="str">
        <f t="shared" ca="1" si="12"/>
        <v/>
      </c>
      <c r="E197" s="5" t="str">
        <f t="shared" ca="1" si="13"/>
        <v/>
      </c>
      <c r="F197" s="5" t="str">
        <f t="shared" si="14"/>
        <v/>
      </c>
      <c r="G197" s="5" t="str">
        <f t="shared" ca="1" si="15"/>
        <v/>
      </c>
      <c r="H197" s="5">
        <v>1</v>
      </c>
      <c r="I197" s="7" t="str">
        <f>IF(SUM($H$6:H197)&lt;=$L$10,1,IF(SUM($H$6:H197)&lt;=$L$10*2,2,IF(SUM($H$6:H197)&lt;=$L$10*3,3,IF(SUM($H$6:H197)&lt;=$L$10*4,4,IF(SUM($H$6:H197)&lt;=$L$10*5,5,IF(SUM($H$6:H197)&lt;=$L$10*6,6,IF(SUM($H$6:H197)&lt;=$L$10*7,7,IF(SUM($H$6:H197)&lt;=$L$10*8,8,IF(SUM($H$6:H197)&lt;=$L$10*9,9,IF(SUM($H$6:H197)&lt;=$L$10*10,10,IF(SUM($H$6:H197)&lt;=$L$10*11,11,IF(SUM($H$6:H197)&lt;=$L$10*12,12,IF(SUM($H$6:H197)&lt;=$L$10*13,13,IF(SUM($H$6:H197)&lt;=$L$10*14,14,IF(SUM($H$6:H197)&lt;=$L$10*15,15,IF(SUM($H$6:H197)&lt;=$L$10*16,16,IF(SUM($H$6:H197)&lt;=$L$10*17,17,IF(SUM($H$6:H197)&lt;=$L$10*18,18,IF(SUM($H$6:H197)&lt;=$L$10*19,19,IF(SUM($H$6:H197)&lt;=$L$10*20,20,""))))))))))))))))))))</f>
        <v/>
      </c>
      <c r="J197" s="5" t="str">
        <f ca="1">VLOOKUP(G197,$E$6:$F$205,2,0)</f>
        <v/>
      </c>
      <c r="O197" s="18" t="str">
        <f t="shared" ca="1" si="16"/>
        <v/>
      </c>
      <c r="P197" s="22" t="str">
        <f t="shared" ca="1" si="17"/>
        <v/>
      </c>
    </row>
    <row r="198" spans="2:16" x14ac:dyDescent="0.25">
      <c r="B198" s="6">
        <v>193</v>
      </c>
      <c r="C198" s="15"/>
      <c r="D198" s="5" t="str">
        <f t="shared" ca="1" si="12"/>
        <v/>
      </c>
      <c r="E198" s="5" t="str">
        <f t="shared" ca="1" si="13"/>
        <v/>
      </c>
      <c r="F198" s="5" t="str">
        <f t="shared" si="14"/>
        <v/>
      </c>
      <c r="G198" s="5" t="str">
        <f t="shared" ca="1" si="15"/>
        <v/>
      </c>
      <c r="H198" s="5">
        <v>1</v>
      </c>
      <c r="I198" s="7" t="str">
        <f>IF(SUM($H$6:H198)&lt;=$L$10,1,IF(SUM($H$6:H198)&lt;=$L$10*2,2,IF(SUM($H$6:H198)&lt;=$L$10*3,3,IF(SUM($H$6:H198)&lt;=$L$10*4,4,IF(SUM($H$6:H198)&lt;=$L$10*5,5,IF(SUM($H$6:H198)&lt;=$L$10*6,6,IF(SUM($H$6:H198)&lt;=$L$10*7,7,IF(SUM($H$6:H198)&lt;=$L$10*8,8,IF(SUM($H$6:H198)&lt;=$L$10*9,9,IF(SUM($H$6:H198)&lt;=$L$10*10,10,IF(SUM($H$6:H198)&lt;=$L$10*11,11,IF(SUM($H$6:H198)&lt;=$L$10*12,12,IF(SUM($H$6:H198)&lt;=$L$10*13,13,IF(SUM($H$6:H198)&lt;=$L$10*14,14,IF(SUM($H$6:H198)&lt;=$L$10*15,15,IF(SUM($H$6:H198)&lt;=$L$10*16,16,IF(SUM($H$6:H198)&lt;=$L$10*17,17,IF(SUM($H$6:H198)&lt;=$L$10*18,18,IF(SUM($H$6:H198)&lt;=$L$10*19,19,IF(SUM($H$6:H198)&lt;=$L$10*20,20,""))))))))))))))))))))</f>
        <v/>
      </c>
      <c r="J198" s="5" t="str">
        <f ca="1">VLOOKUP(G198,$E$6:$F$205,2,0)</f>
        <v/>
      </c>
      <c r="O198" s="18" t="str">
        <f t="shared" ca="1" si="16"/>
        <v/>
      </c>
      <c r="P198" s="22" t="str">
        <f t="shared" ca="1" si="17"/>
        <v/>
      </c>
    </row>
    <row r="199" spans="2:16" x14ac:dyDescent="0.25">
      <c r="B199" s="6">
        <v>194</v>
      </c>
      <c r="C199" s="15"/>
      <c r="D199" s="5" t="str">
        <f t="shared" ref="D199:D205" ca="1" si="18">IF(ISBLANK(C199),"",RANDBETWEEN(1,100)+B199/100)</f>
        <v/>
      </c>
      <c r="E199" s="5" t="str">
        <f t="shared" ref="E199:E205" ca="1" si="19">IF(ISERROR(RANK(D199,$D$6:$D$205,1)),"",RANK(D199,$D$6:$D$205,1))</f>
        <v/>
      </c>
      <c r="F199" s="5" t="str">
        <f t="shared" ref="F199:F205" si="20">IF(ISBLANK(C199),"",C199)</f>
        <v/>
      </c>
      <c r="G199" s="5" t="str">
        <f t="shared" ref="G199:G205" ca="1" si="21">IF(ISERROR(SMALL($E$6:$E$205,B199)),"",SMALL($E$6:$E$205,B199))</f>
        <v/>
      </c>
      <c r="H199" s="5">
        <v>1</v>
      </c>
      <c r="I199" s="7" t="str">
        <f>IF(SUM($H$6:H199)&lt;=$L$10,1,IF(SUM($H$6:H199)&lt;=$L$10*2,2,IF(SUM($H$6:H199)&lt;=$L$10*3,3,IF(SUM($H$6:H199)&lt;=$L$10*4,4,IF(SUM($H$6:H199)&lt;=$L$10*5,5,IF(SUM($H$6:H199)&lt;=$L$10*6,6,IF(SUM($H$6:H199)&lt;=$L$10*7,7,IF(SUM($H$6:H199)&lt;=$L$10*8,8,IF(SUM($H$6:H199)&lt;=$L$10*9,9,IF(SUM($H$6:H199)&lt;=$L$10*10,10,IF(SUM($H$6:H199)&lt;=$L$10*11,11,IF(SUM($H$6:H199)&lt;=$L$10*12,12,IF(SUM($H$6:H199)&lt;=$L$10*13,13,IF(SUM($H$6:H199)&lt;=$L$10*14,14,IF(SUM($H$6:H199)&lt;=$L$10*15,15,IF(SUM($H$6:H199)&lt;=$L$10*16,16,IF(SUM($H$6:H199)&lt;=$L$10*17,17,IF(SUM($H$6:H199)&lt;=$L$10*18,18,IF(SUM($H$6:H199)&lt;=$L$10*19,19,IF(SUM($H$6:H199)&lt;=$L$10*20,20,""))))))))))))))))))))</f>
        <v/>
      </c>
      <c r="J199" s="5" t="str">
        <f ca="1">VLOOKUP(G199,$E$6:$F$205,2,0)</f>
        <v/>
      </c>
      <c r="O199" s="18" t="str">
        <f t="shared" ref="O199:O205" ca="1" si="22">IF(J199="","",I199)</f>
        <v/>
      </c>
      <c r="P199" s="22" t="str">
        <f t="shared" ref="P199:P205" ca="1" si="23">J199</f>
        <v/>
      </c>
    </row>
    <row r="200" spans="2:16" x14ac:dyDescent="0.25">
      <c r="B200" s="6">
        <v>195</v>
      </c>
      <c r="C200" s="15"/>
      <c r="D200" s="5" t="str">
        <f t="shared" ca="1" si="18"/>
        <v/>
      </c>
      <c r="E200" s="5" t="str">
        <f t="shared" ca="1" si="19"/>
        <v/>
      </c>
      <c r="F200" s="5" t="str">
        <f t="shared" si="20"/>
        <v/>
      </c>
      <c r="G200" s="5" t="str">
        <f t="shared" ca="1" si="21"/>
        <v/>
      </c>
      <c r="H200" s="5">
        <v>1</v>
      </c>
      <c r="I200" s="7" t="str">
        <f>IF(SUM($H$6:H200)&lt;=$L$10,1,IF(SUM($H$6:H200)&lt;=$L$10*2,2,IF(SUM($H$6:H200)&lt;=$L$10*3,3,IF(SUM($H$6:H200)&lt;=$L$10*4,4,IF(SUM($H$6:H200)&lt;=$L$10*5,5,IF(SUM($H$6:H200)&lt;=$L$10*6,6,IF(SUM($H$6:H200)&lt;=$L$10*7,7,IF(SUM($H$6:H200)&lt;=$L$10*8,8,IF(SUM($H$6:H200)&lt;=$L$10*9,9,IF(SUM($H$6:H200)&lt;=$L$10*10,10,IF(SUM($H$6:H200)&lt;=$L$10*11,11,IF(SUM($H$6:H200)&lt;=$L$10*12,12,IF(SUM($H$6:H200)&lt;=$L$10*13,13,IF(SUM($H$6:H200)&lt;=$L$10*14,14,IF(SUM($H$6:H200)&lt;=$L$10*15,15,IF(SUM($H$6:H200)&lt;=$L$10*16,16,IF(SUM($H$6:H200)&lt;=$L$10*17,17,IF(SUM($H$6:H200)&lt;=$L$10*18,18,IF(SUM($H$6:H200)&lt;=$L$10*19,19,IF(SUM($H$6:H200)&lt;=$L$10*20,20,""))))))))))))))))))))</f>
        <v/>
      </c>
      <c r="J200" s="5" t="str">
        <f ca="1">VLOOKUP(G200,$E$6:$F$205,2,0)</f>
        <v/>
      </c>
      <c r="O200" s="18" t="str">
        <f t="shared" ca="1" si="22"/>
        <v/>
      </c>
      <c r="P200" s="22" t="str">
        <f t="shared" ca="1" si="23"/>
        <v/>
      </c>
    </row>
    <row r="201" spans="2:16" x14ac:dyDescent="0.25">
      <c r="B201" s="6">
        <v>196</v>
      </c>
      <c r="C201" s="15"/>
      <c r="D201" s="5" t="str">
        <f t="shared" ca="1" si="18"/>
        <v/>
      </c>
      <c r="E201" s="5" t="str">
        <f t="shared" ca="1" si="19"/>
        <v/>
      </c>
      <c r="F201" s="5" t="str">
        <f t="shared" si="20"/>
        <v/>
      </c>
      <c r="G201" s="5" t="str">
        <f t="shared" ca="1" si="21"/>
        <v/>
      </c>
      <c r="H201" s="5">
        <v>1</v>
      </c>
      <c r="I201" s="7" t="str">
        <f>IF(SUM($H$6:H201)&lt;=$L$10,1,IF(SUM($H$6:H201)&lt;=$L$10*2,2,IF(SUM($H$6:H201)&lt;=$L$10*3,3,IF(SUM($H$6:H201)&lt;=$L$10*4,4,IF(SUM($H$6:H201)&lt;=$L$10*5,5,IF(SUM($H$6:H201)&lt;=$L$10*6,6,IF(SUM($H$6:H201)&lt;=$L$10*7,7,IF(SUM($H$6:H201)&lt;=$L$10*8,8,IF(SUM($H$6:H201)&lt;=$L$10*9,9,IF(SUM($H$6:H201)&lt;=$L$10*10,10,IF(SUM($H$6:H201)&lt;=$L$10*11,11,IF(SUM($H$6:H201)&lt;=$L$10*12,12,IF(SUM($H$6:H201)&lt;=$L$10*13,13,IF(SUM($H$6:H201)&lt;=$L$10*14,14,IF(SUM($H$6:H201)&lt;=$L$10*15,15,IF(SUM($H$6:H201)&lt;=$L$10*16,16,IF(SUM($H$6:H201)&lt;=$L$10*17,17,IF(SUM($H$6:H201)&lt;=$L$10*18,18,IF(SUM($H$6:H201)&lt;=$L$10*19,19,IF(SUM($H$6:H201)&lt;=$L$10*20,20,""))))))))))))))))))))</f>
        <v/>
      </c>
      <c r="J201" s="5" t="str">
        <f ca="1">VLOOKUP(G201,$E$6:$F$205,2,0)</f>
        <v/>
      </c>
      <c r="O201" s="18" t="str">
        <f t="shared" ca="1" si="22"/>
        <v/>
      </c>
      <c r="P201" s="22" t="str">
        <f t="shared" ca="1" si="23"/>
        <v/>
      </c>
    </row>
    <row r="202" spans="2:16" x14ac:dyDescent="0.25">
      <c r="B202" s="6">
        <v>197</v>
      </c>
      <c r="C202" s="15"/>
      <c r="D202" s="5" t="str">
        <f t="shared" ca="1" si="18"/>
        <v/>
      </c>
      <c r="E202" s="5" t="str">
        <f t="shared" ca="1" si="19"/>
        <v/>
      </c>
      <c r="F202" s="5" t="str">
        <f t="shared" si="20"/>
        <v/>
      </c>
      <c r="G202" s="5" t="str">
        <f t="shared" ca="1" si="21"/>
        <v/>
      </c>
      <c r="H202" s="5">
        <v>1</v>
      </c>
      <c r="I202" s="7" t="str">
        <f>IF(SUM($H$6:H202)&lt;=$L$10,1,IF(SUM($H$6:H202)&lt;=$L$10*2,2,IF(SUM($H$6:H202)&lt;=$L$10*3,3,IF(SUM($H$6:H202)&lt;=$L$10*4,4,IF(SUM($H$6:H202)&lt;=$L$10*5,5,IF(SUM($H$6:H202)&lt;=$L$10*6,6,IF(SUM($H$6:H202)&lt;=$L$10*7,7,IF(SUM($H$6:H202)&lt;=$L$10*8,8,IF(SUM($H$6:H202)&lt;=$L$10*9,9,IF(SUM($H$6:H202)&lt;=$L$10*10,10,IF(SUM($H$6:H202)&lt;=$L$10*11,11,IF(SUM($H$6:H202)&lt;=$L$10*12,12,IF(SUM($H$6:H202)&lt;=$L$10*13,13,IF(SUM($H$6:H202)&lt;=$L$10*14,14,IF(SUM($H$6:H202)&lt;=$L$10*15,15,IF(SUM($H$6:H202)&lt;=$L$10*16,16,IF(SUM($H$6:H202)&lt;=$L$10*17,17,IF(SUM($H$6:H202)&lt;=$L$10*18,18,IF(SUM($H$6:H202)&lt;=$L$10*19,19,IF(SUM($H$6:H202)&lt;=$L$10*20,20,""))))))))))))))))))))</f>
        <v/>
      </c>
      <c r="J202" s="5" t="str">
        <f ca="1">VLOOKUP(G202,$E$6:$F$205,2,0)</f>
        <v/>
      </c>
      <c r="O202" s="18" t="str">
        <f t="shared" ca="1" si="22"/>
        <v/>
      </c>
      <c r="P202" s="22" t="str">
        <f t="shared" ca="1" si="23"/>
        <v/>
      </c>
    </row>
    <row r="203" spans="2:16" x14ac:dyDescent="0.25">
      <c r="B203" s="6">
        <v>198</v>
      </c>
      <c r="C203" s="15"/>
      <c r="D203" s="5" t="str">
        <f t="shared" ca="1" si="18"/>
        <v/>
      </c>
      <c r="E203" s="5" t="str">
        <f t="shared" ca="1" si="19"/>
        <v/>
      </c>
      <c r="F203" s="5" t="str">
        <f t="shared" si="20"/>
        <v/>
      </c>
      <c r="G203" s="5" t="str">
        <f t="shared" ca="1" si="21"/>
        <v/>
      </c>
      <c r="H203" s="5">
        <v>1</v>
      </c>
      <c r="I203" s="7" t="str">
        <f>IF(SUM($H$6:H203)&lt;=$L$10,1,IF(SUM($H$6:H203)&lt;=$L$10*2,2,IF(SUM($H$6:H203)&lt;=$L$10*3,3,IF(SUM($H$6:H203)&lt;=$L$10*4,4,IF(SUM($H$6:H203)&lt;=$L$10*5,5,IF(SUM($H$6:H203)&lt;=$L$10*6,6,IF(SUM($H$6:H203)&lt;=$L$10*7,7,IF(SUM($H$6:H203)&lt;=$L$10*8,8,IF(SUM($H$6:H203)&lt;=$L$10*9,9,IF(SUM($H$6:H203)&lt;=$L$10*10,10,IF(SUM($H$6:H203)&lt;=$L$10*11,11,IF(SUM($H$6:H203)&lt;=$L$10*12,12,IF(SUM($H$6:H203)&lt;=$L$10*13,13,IF(SUM($H$6:H203)&lt;=$L$10*14,14,IF(SUM($H$6:H203)&lt;=$L$10*15,15,IF(SUM($H$6:H203)&lt;=$L$10*16,16,IF(SUM($H$6:H203)&lt;=$L$10*17,17,IF(SUM($H$6:H203)&lt;=$L$10*18,18,IF(SUM($H$6:H203)&lt;=$L$10*19,19,IF(SUM($H$6:H203)&lt;=$L$10*20,20,""))))))))))))))))))))</f>
        <v/>
      </c>
      <c r="J203" s="5" t="str">
        <f ca="1">VLOOKUP(G203,$E$6:$F$205,2,0)</f>
        <v/>
      </c>
      <c r="O203" s="18" t="str">
        <f t="shared" ca="1" si="22"/>
        <v/>
      </c>
      <c r="P203" s="22" t="str">
        <f t="shared" ca="1" si="23"/>
        <v/>
      </c>
    </row>
    <row r="204" spans="2:16" x14ac:dyDescent="0.25">
      <c r="B204" s="6">
        <v>199</v>
      </c>
      <c r="C204" s="15"/>
      <c r="D204" s="5" t="str">
        <f t="shared" ca="1" si="18"/>
        <v/>
      </c>
      <c r="E204" s="5" t="str">
        <f t="shared" ca="1" si="19"/>
        <v/>
      </c>
      <c r="F204" s="5" t="str">
        <f t="shared" si="20"/>
        <v/>
      </c>
      <c r="G204" s="5" t="str">
        <f t="shared" ca="1" si="21"/>
        <v/>
      </c>
      <c r="H204" s="5">
        <v>1</v>
      </c>
      <c r="I204" s="7" t="str">
        <f>IF(SUM($H$6:H204)&lt;=$L$10,1,IF(SUM($H$6:H204)&lt;=$L$10*2,2,IF(SUM($H$6:H204)&lt;=$L$10*3,3,IF(SUM($H$6:H204)&lt;=$L$10*4,4,IF(SUM($H$6:H204)&lt;=$L$10*5,5,IF(SUM($H$6:H204)&lt;=$L$10*6,6,IF(SUM($H$6:H204)&lt;=$L$10*7,7,IF(SUM($H$6:H204)&lt;=$L$10*8,8,IF(SUM($H$6:H204)&lt;=$L$10*9,9,IF(SUM($H$6:H204)&lt;=$L$10*10,10,IF(SUM($H$6:H204)&lt;=$L$10*11,11,IF(SUM($H$6:H204)&lt;=$L$10*12,12,IF(SUM($H$6:H204)&lt;=$L$10*13,13,IF(SUM($H$6:H204)&lt;=$L$10*14,14,IF(SUM($H$6:H204)&lt;=$L$10*15,15,IF(SUM($H$6:H204)&lt;=$L$10*16,16,IF(SUM($H$6:H204)&lt;=$L$10*17,17,IF(SUM($H$6:H204)&lt;=$L$10*18,18,IF(SUM($H$6:H204)&lt;=$L$10*19,19,IF(SUM($H$6:H204)&lt;=$L$10*20,20,""))))))))))))))))))))</f>
        <v/>
      </c>
      <c r="J204" s="5" t="str">
        <f ca="1">VLOOKUP(G204,$E$6:$F$205,2,0)</f>
        <v/>
      </c>
      <c r="O204" s="18" t="str">
        <f t="shared" ca="1" si="22"/>
        <v/>
      </c>
      <c r="P204" s="22" t="str">
        <f t="shared" ca="1" si="23"/>
        <v/>
      </c>
    </row>
    <row r="205" spans="2:16" x14ac:dyDescent="0.25">
      <c r="B205" s="6">
        <v>200</v>
      </c>
      <c r="C205" s="15"/>
      <c r="D205" s="5" t="str">
        <f t="shared" ca="1" si="18"/>
        <v/>
      </c>
      <c r="E205" s="5" t="str">
        <f t="shared" ca="1" si="19"/>
        <v/>
      </c>
      <c r="F205" s="5" t="str">
        <f t="shared" si="20"/>
        <v/>
      </c>
      <c r="G205" s="5" t="str">
        <f t="shared" ca="1" si="21"/>
        <v/>
      </c>
      <c r="H205" s="5">
        <v>1</v>
      </c>
      <c r="I205" s="7" t="str">
        <f>IF(SUM($H$6:H205)&lt;=$L$10,1,IF(SUM($H$6:H205)&lt;=$L$10*2,2,IF(SUM($H$6:H205)&lt;=$L$10*3,3,IF(SUM($H$6:H205)&lt;=$L$10*4,4,IF(SUM($H$6:H205)&lt;=$L$10*5,5,IF(SUM($H$6:H205)&lt;=$L$10*6,6,IF(SUM($H$6:H205)&lt;=$L$10*7,7,IF(SUM($H$6:H205)&lt;=$L$10*8,8,IF(SUM($H$6:H205)&lt;=$L$10*9,9,IF(SUM($H$6:H205)&lt;=$L$10*10,10,IF(SUM($H$6:H205)&lt;=$L$10*11,11,IF(SUM($H$6:H205)&lt;=$L$10*12,12,IF(SUM($H$6:H205)&lt;=$L$10*13,13,IF(SUM($H$6:H205)&lt;=$L$10*14,14,IF(SUM($H$6:H205)&lt;=$L$10*15,15,IF(SUM($H$6:H205)&lt;=$L$10*16,16,IF(SUM($H$6:H205)&lt;=$L$10*17,17,IF(SUM($H$6:H205)&lt;=$L$10*18,18,IF(SUM($H$6:H205)&lt;=$L$10*19,19,IF(SUM($H$6:H205)&lt;=$L$10*20,20,""))))))))))))))))))))</f>
        <v/>
      </c>
      <c r="J205" s="5" t="str">
        <f ca="1">VLOOKUP(G205,$E$6:$F$205,2,0)</f>
        <v/>
      </c>
      <c r="O205" s="18" t="str">
        <f t="shared" ca="1" si="22"/>
        <v/>
      </c>
      <c r="P205" s="22" t="str">
        <f t="shared" ca="1" si="23"/>
        <v/>
      </c>
    </row>
  </sheetData>
  <sheetProtection algorithmName="SHA-512" hashValue="wDH8vvLuxM9aeh0lqa92ooZf20eOyUDSQ7sFfF0WHa+ZTxblHX7MswyRzrvN69687wU+EXODGWEHyeXwlHxNJQ==" saltValue="s/YVrmp9vbDSpohha2u+Hg==" spinCount="100000" sheet="1" objects="1" scenarios="1"/>
  <mergeCells count="3">
    <mergeCell ref="L19:L21"/>
    <mergeCell ref="L8:L9"/>
    <mergeCell ref="L12:L13"/>
  </mergeCells>
  <phoneticPr fontId="8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E2F0-668C-4E4B-A176-A360A8403379}">
  <dimension ref="A3:B3"/>
  <sheetViews>
    <sheetView zoomScale="110" zoomScaleNormal="110" workbookViewId="0">
      <selection activeCell="B3" sqref="B3"/>
    </sheetView>
  </sheetViews>
  <sheetFormatPr baseColWidth="10" defaultRowHeight="15" x14ac:dyDescent="0.25"/>
  <cols>
    <col min="1" max="1" width="26.140625" bestFit="1" customWidth="1"/>
  </cols>
  <sheetData>
    <row r="3" spans="1:2" x14ac:dyDescent="0.25">
      <c r="A3" t="s">
        <v>34</v>
      </c>
      <c r="B3" t="s">
        <v>35</v>
      </c>
    </row>
  </sheetData>
  <sheetProtection algorithmName="SHA-512" hashValue="0MYC5Zq0JWRS+eq6MWxl/+5dn6Q55IMolBl73MnNGWwlb57ctagKa3KMg0tIldQT333Rb+dxyIEp2VKyQ+sP5w==" saltValue="FDNTr3UhFLRELU89JtCd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Création de groupes</vt:lpstr>
      <vt:lpstr>Mot de passe</vt:lpstr>
      <vt:lpstr>Table1</vt:lpstr>
      <vt:lpstr>'Création de groupes'!Zone_d_impression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2023-02-01T15:43:23Z</cp:lastPrinted>
  <dcterms:created xsi:type="dcterms:W3CDTF">2023-02-01T14:00:24Z</dcterms:created>
  <dcterms:modified xsi:type="dcterms:W3CDTF">2023-02-01T15:47:33Z</dcterms:modified>
</cp:coreProperties>
</file>