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mbug\Documents\10 BUSINESS PLAN EXCEL et MICRO ENTREPRISE\02 Fichiers payants\"/>
    </mc:Choice>
  </mc:AlternateContent>
  <xr:revisionPtr revIDLastSave="0" documentId="13_ncr:1_{7D659DAA-BA6A-4BDA-827E-142C6ACDCBC8}" xr6:coauthVersionLast="47" xr6:coauthVersionMax="47" xr10:uidLastSave="{00000000-0000-0000-0000-000000000000}"/>
  <workbookProtection workbookAlgorithmName="SHA-512" workbookHashValue="p+enNxesi5Ra+MnSzAlHeNdCI+jYgp0fMZ4h03AEci8g8xZPa6GaOkG9bkXeeRrQ/YoT02FFo65LKvqRa+ZC0g==" workbookSaltValue="D9jl8+V9teizB2zurWYSrQ==" workbookSpinCount="100000" lockStructure="1"/>
  <bookViews>
    <workbookView xWindow="-111" yWindow="-111" windowWidth="26806" windowHeight="14456" xr2:uid="{0230EC4A-AAE2-4C19-91AC-53C5330DCE27}"/>
  </bookViews>
  <sheets>
    <sheet name="Budget DSI" sheetId="2" r:id="rId1"/>
    <sheet name="Mot de passe" sheetId="3" r:id="rId2"/>
  </sheets>
  <definedNames>
    <definedName name="_xlnm.Print_Area" localSheetId="0">'Budget DSI'!$B$1:$U$61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27" i="2" l="1"/>
  <c r="U27" i="2" s="1"/>
  <c r="G27" i="2"/>
  <c r="T15" i="2"/>
  <c r="U15" i="2" s="1"/>
  <c r="G15" i="2"/>
  <c r="T14" i="2"/>
  <c r="U14" i="2" s="1"/>
  <c r="G14" i="2"/>
  <c r="T42" i="2"/>
  <c r="U42" i="2" s="1"/>
  <c r="G42" i="2"/>
  <c r="T18" i="2"/>
  <c r="U18" i="2" s="1"/>
  <c r="G18" i="2"/>
  <c r="T17" i="2"/>
  <c r="U17" i="2" s="1"/>
  <c r="G17" i="2"/>
  <c r="G41" i="2"/>
  <c r="T41" i="2"/>
  <c r="U41" i="2" s="1"/>
  <c r="G43" i="2"/>
  <c r="T43" i="2"/>
  <c r="U43" i="2" s="1"/>
  <c r="G44" i="2"/>
  <c r="T44" i="2"/>
  <c r="U44" i="2" s="1"/>
  <c r="G45" i="2"/>
  <c r="T45" i="2"/>
  <c r="U45" i="2" s="1"/>
  <c r="G46" i="2"/>
  <c r="T46" i="2"/>
  <c r="U46" i="2" s="1"/>
  <c r="G47" i="2"/>
  <c r="T47" i="2"/>
  <c r="U47" i="2" s="1"/>
  <c r="T59" i="2"/>
  <c r="U59" i="2" s="1"/>
  <c r="T58" i="2"/>
  <c r="U58" i="2" s="1"/>
  <c r="T57" i="2"/>
  <c r="U57" i="2" s="1"/>
  <c r="T56" i="2"/>
  <c r="U56" i="2" s="1"/>
  <c r="T55" i="2"/>
  <c r="U55" i="2" s="1"/>
  <c r="T54" i="2"/>
  <c r="U54" i="2" s="1"/>
  <c r="T53" i="2"/>
  <c r="U53" i="2" s="1"/>
  <c r="T52" i="2"/>
  <c r="U52" i="2" s="1"/>
  <c r="T51" i="2"/>
  <c r="U51" i="2" s="1"/>
  <c r="T50" i="2"/>
  <c r="U50" i="2" s="1"/>
  <c r="T40" i="2"/>
  <c r="U40" i="2" s="1"/>
  <c r="T39" i="2"/>
  <c r="U39" i="2" s="1"/>
  <c r="T38" i="2"/>
  <c r="U38" i="2" s="1"/>
  <c r="T35" i="2"/>
  <c r="U35" i="2" s="1"/>
  <c r="T34" i="2"/>
  <c r="U34" i="2" s="1"/>
  <c r="T33" i="2"/>
  <c r="U33" i="2" s="1"/>
  <c r="T32" i="2"/>
  <c r="U32" i="2" s="1"/>
  <c r="T31" i="2"/>
  <c r="U31" i="2" s="1"/>
  <c r="T30" i="2"/>
  <c r="U30" i="2" s="1"/>
  <c r="T29" i="2"/>
  <c r="U29" i="2" s="1"/>
  <c r="T28" i="2"/>
  <c r="U28" i="2" s="1"/>
  <c r="T26" i="2"/>
  <c r="U26" i="2" s="1"/>
  <c r="T25" i="2"/>
  <c r="U25" i="2" s="1"/>
  <c r="T24" i="2"/>
  <c r="U24" i="2" s="1"/>
  <c r="T23" i="2"/>
  <c r="U23" i="2" s="1"/>
  <c r="T22" i="2"/>
  <c r="U22" i="2" s="1"/>
  <c r="T19" i="2"/>
  <c r="U19" i="2" s="1"/>
  <c r="T16" i="2"/>
  <c r="U16" i="2" s="1"/>
  <c r="T13" i="2"/>
  <c r="U13" i="2" s="1"/>
  <c r="T12" i="2"/>
  <c r="U12" i="2" s="1"/>
  <c r="T11" i="2"/>
  <c r="U11" i="2" s="1"/>
  <c r="T10" i="2"/>
  <c r="U10" i="2" s="1"/>
  <c r="T9" i="2"/>
  <c r="U9" i="2" s="1"/>
  <c r="T8" i="2"/>
  <c r="U8" i="2" s="1"/>
  <c r="T7" i="2"/>
  <c r="U7" i="2" s="1"/>
  <c r="T6" i="2"/>
  <c r="U6" i="2" s="1"/>
  <c r="T5" i="2"/>
  <c r="U5" i="2" s="1"/>
  <c r="G59" i="2"/>
  <c r="G58" i="2"/>
  <c r="G57" i="2"/>
  <c r="G56" i="2"/>
  <c r="G55" i="2"/>
  <c r="G54" i="2"/>
  <c r="G53" i="2"/>
  <c r="G52" i="2"/>
  <c r="G51" i="2"/>
  <c r="G50" i="2"/>
  <c r="G40" i="2"/>
  <c r="G39" i="2"/>
  <c r="G38" i="2"/>
  <c r="G35" i="2"/>
  <c r="G34" i="2"/>
  <c r="G33" i="2"/>
  <c r="G32" i="2"/>
  <c r="G31" i="2"/>
  <c r="G30" i="2"/>
  <c r="G29" i="2"/>
  <c r="G28" i="2"/>
  <c r="G26" i="2"/>
  <c r="G25" i="2"/>
  <c r="G24" i="2"/>
  <c r="G23" i="2"/>
  <c r="G22" i="2"/>
  <c r="G19" i="2"/>
  <c r="G16" i="2"/>
  <c r="G13" i="2"/>
  <c r="G12" i="2"/>
  <c r="G11" i="2"/>
  <c r="G10" i="2"/>
  <c r="G9" i="2"/>
  <c r="G8" i="2"/>
  <c r="G7" i="2"/>
  <c r="G6" i="2"/>
  <c r="G5" i="2"/>
  <c r="S60" i="2"/>
  <c r="R60" i="2"/>
  <c r="Q60" i="2"/>
  <c r="P60" i="2"/>
  <c r="O60" i="2"/>
  <c r="N60" i="2"/>
  <c r="M60" i="2"/>
  <c r="L60" i="2"/>
  <c r="K60" i="2"/>
  <c r="J60" i="2"/>
  <c r="I60" i="2"/>
  <c r="H60" i="2"/>
  <c r="F60" i="2"/>
  <c r="E60" i="2"/>
  <c r="D60" i="2"/>
  <c r="S48" i="2"/>
  <c r="R48" i="2"/>
  <c r="Q48" i="2"/>
  <c r="P48" i="2"/>
  <c r="O48" i="2"/>
  <c r="N48" i="2"/>
  <c r="M48" i="2"/>
  <c r="L48" i="2"/>
  <c r="K48" i="2"/>
  <c r="J48" i="2"/>
  <c r="I48" i="2"/>
  <c r="H48" i="2"/>
  <c r="F48" i="2"/>
  <c r="E48" i="2"/>
  <c r="D48" i="2"/>
  <c r="S36" i="2"/>
  <c r="R36" i="2"/>
  <c r="Q36" i="2"/>
  <c r="P36" i="2"/>
  <c r="O36" i="2"/>
  <c r="N36" i="2"/>
  <c r="M36" i="2"/>
  <c r="L36" i="2"/>
  <c r="K36" i="2"/>
  <c r="J36" i="2"/>
  <c r="I36" i="2"/>
  <c r="H36" i="2"/>
  <c r="F36" i="2"/>
  <c r="E36" i="2"/>
  <c r="D36" i="2"/>
  <c r="S20" i="2"/>
  <c r="R20" i="2"/>
  <c r="Q20" i="2"/>
  <c r="P20" i="2"/>
  <c r="O20" i="2"/>
  <c r="N20" i="2"/>
  <c r="M20" i="2"/>
  <c r="L20" i="2"/>
  <c r="K20" i="2"/>
  <c r="J20" i="2"/>
  <c r="I20" i="2"/>
  <c r="H20" i="2"/>
  <c r="F20" i="2"/>
  <c r="E20" i="2"/>
  <c r="D20" i="2"/>
  <c r="G36" i="2" l="1"/>
  <c r="D61" i="2"/>
  <c r="Q61" i="2"/>
  <c r="G20" i="2"/>
  <c r="K61" i="2"/>
  <c r="L61" i="2"/>
  <c r="I61" i="2"/>
  <c r="F61" i="2"/>
  <c r="M61" i="2"/>
  <c r="S61" i="2"/>
  <c r="J61" i="2"/>
  <c r="P61" i="2"/>
  <c r="G48" i="2"/>
  <c r="G60" i="2"/>
  <c r="R61" i="2"/>
  <c r="O61" i="2"/>
  <c r="T48" i="2"/>
  <c r="U48" i="2" s="1"/>
  <c r="T36" i="2"/>
  <c r="U36" i="2" s="1"/>
  <c r="N61" i="2"/>
  <c r="T60" i="2"/>
  <c r="U60" i="2" s="1"/>
  <c r="H61" i="2"/>
  <c r="T20" i="2"/>
  <c r="U20" i="2" s="1"/>
  <c r="E61" i="2"/>
  <c r="G61" i="2" l="1"/>
  <c r="T61" i="2"/>
  <c r="U61" i="2" s="1"/>
</calcChain>
</file>

<file path=xl/sharedStrings.xml><?xml version="1.0" encoding="utf-8"?>
<sst xmlns="http://schemas.openxmlformats.org/spreadsheetml/2006/main" count="89" uniqueCount="76">
  <si>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</si>
  <si>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</si>
  <si>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</si>
  <si>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</si>
  <si>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</si>
  <si>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</si>
  <si>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</si>
  <si>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</si>
  <si>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</si>
  <si>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</si>
  <si>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</si>
  <si>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</si>
  <si>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Comment obtenir le mot de passe de ce document ?</t>
  </si>
  <si>
    <t>C'est simple, cliquez ici :</t>
  </si>
  <si>
    <t>(ou recopiez le lien en cas de problème)</t>
  </si>
  <si>
    <t>BpE documents est une entreprise française.</t>
  </si>
  <si>
    <t>contact@business-plan-excel.fr</t>
  </si>
  <si>
    <t>© BpE documents</t>
  </si>
  <si>
    <t>Service après-vente</t>
  </si>
  <si>
    <t>Personnel</t>
  </si>
  <si>
    <t>Autres dépenses</t>
  </si>
  <si>
    <t>Fournitures</t>
  </si>
  <si>
    <t>Déplacements</t>
  </si>
  <si>
    <t>évolution</t>
  </si>
  <si>
    <t>TOTAL</t>
  </si>
  <si>
    <t>TOTAL BUDGET</t>
  </si>
  <si>
    <t>N-1</t>
  </si>
  <si>
    <t>N-2</t>
  </si>
  <si>
    <t>PREVI</t>
  </si>
  <si>
    <t>REALISE</t>
  </si>
  <si>
    <t>% réalisé / prévi</t>
  </si>
  <si>
    <t>Budget service informatique</t>
  </si>
  <si>
    <t>Projet 1</t>
  </si>
  <si>
    <t>Projet 2</t>
  </si>
  <si>
    <t>Projet 3</t>
  </si>
  <si>
    <t>Achat logiciel 1</t>
  </si>
  <si>
    <t>Achat logiciel 2</t>
  </si>
  <si>
    <t>Achat logiciel 3</t>
  </si>
  <si>
    <t>Développement d'application</t>
  </si>
  <si>
    <t>Sous-traitance</t>
  </si>
  <si>
    <t>Internet et réseaux</t>
  </si>
  <si>
    <t>Développement intranet / extranet</t>
  </si>
  <si>
    <t>Gestion BDD</t>
  </si>
  <si>
    <t>Installation réseau</t>
  </si>
  <si>
    <t>Maintenance réseau</t>
  </si>
  <si>
    <t>Achats postes de travail fixes</t>
  </si>
  <si>
    <t>Achat ordinateurs portables</t>
  </si>
  <si>
    <t>Achat mobilier</t>
  </si>
  <si>
    <t>Achats autres matériels informatiques</t>
  </si>
  <si>
    <t>Etudes et veille</t>
  </si>
  <si>
    <t>Cybersécurité</t>
  </si>
  <si>
    <t>Maintenance matériel informatique</t>
  </si>
  <si>
    <t>Maintenance matériel copieur</t>
  </si>
  <si>
    <t>Achat terminaux mobiles</t>
  </si>
  <si>
    <t>Maintenance terminaux mobiles</t>
  </si>
  <si>
    <t>Achats terminaux fixes</t>
  </si>
  <si>
    <t>Maintenance terminaux fixes</t>
  </si>
  <si>
    <t>Standard téléphonique</t>
  </si>
  <si>
    <t>Consommables informatique</t>
  </si>
  <si>
    <t>Consommables copie</t>
  </si>
  <si>
    <t>Développement site internet</t>
  </si>
  <si>
    <t>Formation</t>
  </si>
  <si>
    <t>Serveur</t>
  </si>
  <si>
    <t>Coût licences</t>
  </si>
  <si>
    <t>Support utilisateurs</t>
  </si>
  <si>
    <t>Achat tablettes</t>
  </si>
  <si>
    <t>Achats accessoires (y compris saccoches)</t>
  </si>
  <si>
    <t>Achats photocopieurs</t>
  </si>
  <si>
    <t>Autres dépenses internet et réseau</t>
  </si>
  <si>
    <t>Autres fournitures pour le service</t>
  </si>
  <si>
    <t>Conception et développement / software</t>
  </si>
  <si>
    <t>Matériel et maintenance informatique / hardware</t>
  </si>
  <si>
    <t>Télécommunications et autres fournitures</t>
  </si>
  <si>
    <t>https://www.business-plan-excel.fr/produit/mot-de-passe-budget-informatique-excel/</t>
  </si>
  <si>
    <t>Le mot de passe sera à entrer dans le menu Révision : "Ôter la protection de la feuille" ainsi que "Protéger le classeur"</t>
  </si>
  <si>
    <t>Pour déverrouiller ce document : voir onglet suivant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</si>
</sst>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6"/>
      <color rgb="FFC0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1" tint="0.34998626667073579"/>
      <name val="Calibri"/>
      <family val="2"/>
      <scheme val="minor"/>
    </font>
    <font>
      <b/>
      <u/>
      <sz val="14"/>
      <color theme="1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sz val="10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  <font>
      <i/>
      <sz val="9"/>
      <color theme="1"/>
      <name val="Calibri"/>
      <family val="2"/>
    </font>
    <font>
      <b/>
      <i/>
      <sz val="20"/>
      <color rgb="FFC00000"/>
      <name val="Arial"/>
      <family val="2"/>
    </font>
    <font>
      <sz val="8"/>
      <name val="Calibri"/>
      <family val="2"/>
      <scheme val="minor"/>
    </font>
    <font>
      <b/>
      <i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4"/>
      <color theme="0"/>
      <name val="Calibri"/>
      <family val="2"/>
      <scheme val="minor"/>
    </font>
    <font>
      <b/>
      <i/>
      <sz val="12"/>
      <name val="Calibri"/>
      <family val="2"/>
      <scheme val="minor"/>
    </font>
    <font>
      <b/>
      <sz val="12"/>
      <name val="Calibri"/>
      <family val="2"/>
      <scheme val="minor"/>
    </font>
    <font>
      <i/>
      <sz val="12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2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66">
    <xf numFmtId="0" fontId="0" fillId="0" borderId="0" xfId="0"/>
    <xf numFmtId="0" fontId="4" fillId="0" borderId="0" xfId="0" applyFont="1"/>
    <xf numFmtId="0" fontId="5" fillId="0" borderId="0" xfId="0" applyFont="1"/>
    <xf numFmtId="0" fontId="6" fillId="0" borderId="0" xfId="0" applyFont="1"/>
    <xf numFmtId="0" fontId="2" fillId="0" borderId="0" xfId="0" applyFont="1"/>
    <xf numFmtId="0" fontId="8" fillId="0" borderId="0" xfId="0" applyFont="1"/>
    <xf numFmtId="0" fontId="9" fillId="0" borderId="0" xfId="0" applyFont="1"/>
    <xf numFmtId="0" fontId="10" fillId="0" borderId="0" xfId="2" applyFont="1"/>
    <xf numFmtId="0" fontId="11" fillId="0" borderId="0" xfId="0" applyFont="1"/>
    <xf numFmtId="0" fontId="12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2" xfId="0" applyBorder="1" applyAlignment="1">
      <alignment vertical="center"/>
    </xf>
    <xf numFmtId="0" fontId="16" fillId="0" borderId="1" xfId="0" applyFont="1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4" xfId="0" applyBorder="1" applyAlignment="1">
      <alignment vertical="center"/>
    </xf>
    <xf numFmtId="0" fontId="21" fillId="2" borderId="1" xfId="0" applyFont="1" applyFill="1" applyBorder="1" applyAlignment="1">
      <alignment vertical="center"/>
    </xf>
    <xf numFmtId="0" fontId="17" fillId="0" borderId="3" xfId="0" applyFont="1" applyBorder="1" applyAlignment="1">
      <alignment vertical="center"/>
    </xf>
    <xf numFmtId="3" fontId="0" fillId="0" borderId="7" xfId="0" applyNumberFormat="1" applyBorder="1" applyAlignment="1">
      <alignment horizontal="right" vertical="center"/>
    </xf>
    <xf numFmtId="3" fontId="0" fillId="0" borderId="2" xfId="0" applyNumberFormat="1" applyBorder="1" applyAlignment="1">
      <alignment horizontal="right" vertical="center"/>
    </xf>
    <xf numFmtId="3" fontId="2" fillId="0" borderId="7" xfId="0" applyNumberFormat="1" applyFont="1" applyBorder="1" applyAlignment="1">
      <alignment horizontal="right" vertical="center"/>
    </xf>
    <xf numFmtId="0" fontId="15" fillId="3" borderId="1" xfId="0" applyFont="1" applyFill="1" applyBorder="1" applyAlignment="1">
      <alignment vertical="center"/>
    </xf>
    <xf numFmtId="3" fontId="15" fillId="3" borderId="1" xfId="0" applyNumberFormat="1" applyFont="1" applyFill="1" applyBorder="1" applyAlignment="1">
      <alignment horizontal="right" vertical="center"/>
    </xf>
    <xf numFmtId="3" fontId="15" fillId="3" borderId="3" xfId="0" applyNumberFormat="1" applyFont="1" applyFill="1" applyBorder="1" applyAlignment="1">
      <alignment horizontal="right" vertical="center"/>
    </xf>
    <xf numFmtId="3" fontId="15" fillId="3" borderId="8" xfId="0" applyNumberFormat="1" applyFont="1" applyFill="1" applyBorder="1" applyAlignment="1">
      <alignment horizontal="right" vertical="center"/>
    </xf>
    <xf numFmtId="3" fontId="15" fillId="3" borderId="2" xfId="0" applyNumberFormat="1" applyFont="1" applyFill="1" applyBorder="1" applyAlignment="1">
      <alignment horizontal="right" vertical="center"/>
    </xf>
    <xf numFmtId="3" fontId="19" fillId="2" borderId="1" xfId="0" applyNumberFormat="1" applyFont="1" applyFill="1" applyBorder="1" applyAlignment="1">
      <alignment horizontal="right" vertical="center"/>
    </xf>
    <xf numFmtId="0" fontId="24" fillId="3" borderId="3" xfId="0" applyFont="1" applyFill="1" applyBorder="1" applyAlignment="1">
      <alignment horizontal="right" vertical="center"/>
    </xf>
    <xf numFmtId="0" fontId="24" fillId="3" borderId="2" xfId="0" applyFont="1" applyFill="1" applyBorder="1" applyAlignment="1">
      <alignment horizontal="right" vertical="center"/>
    </xf>
    <xf numFmtId="0" fontId="24" fillId="3" borderId="8" xfId="0" applyFont="1" applyFill="1" applyBorder="1" applyAlignment="1">
      <alignment horizontal="right" vertical="center"/>
    </xf>
    <xf numFmtId="3" fontId="18" fillId="2" borderId="3" xfId="0" applyNumberFormat="1" applyFont="1" applyFill="1" applyBorder="1" applyAlignment="1">
      <alignment horizontal="right" vertical="center"/>
    </xf>
    <xf numFmtId="3" fontId="18" fillId="2" borderId="8" xfId="0" applyNumberFormat="1" applyFont="1" applyFill="1" applyBorder="1" applyAlignment="1">
      <alignment horizontal="right" vertical="center"/>
    </xf>
    <xf numFmtId="3" fontId="18" fillId="2" borderId="2" xfId="0" applyNumberFormat="1" applyFont="1" applyFill="1" applyBorder="1" applyAlignment="1">
      <alignment horizontal="right" vertical="center"/>
    </xf>
    <xf numFmtId="3" fontId="18" fillId="2" borderId="1" xfId="0" applyNumberFormat="1" applyFont="1" applyFill="1" applyBorder="1" applyAlignment="1">
      <alignment horizontal="right" vertical="center"/>
    </xf>
    <xf numFmtId="0" fontId="19" fillId="2" borderId="1" xfId="0" applyFont="1" applyFill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0" fillId="0" borderId="1" xfId="0" applyBorder="1" applyAlignment="1" applyProtection="1">
      <alignment vertical="center"/>
      <protection locked="0"/>
    </xf>
    <xf numFmtId="3" fontId="0" fillId="0" borderId="1" xfId="0" applyNumberFormat="1" applyBorder="1" applyAlignment="1" applyProtection="1">
      <alignment horizontal="right" vertical="center"/>
      <protection locked="0"/>
    </xf>
    <xf numFmtId="3" fontId="2" fillId="3" borderId="1" xfId="0" applyNumberFormat="1" applyFont="1" applyFill="1" applyBorder="1" applyAlignment="1" applyProtection="1">
      <alignment horizontal="right" vertical="center"/>
      <protection locked="0"/>
    </xf>
    <xf numFmtId="3" fontId="0" fillId="0" borderId="3" xfId="0" applyNumberFormat="1" applyBorder="1" applyAlignment="1" applyProtection="1">
      <alignment horizontal="right" vertical="center"/>
      <protection locked="0"/>
    </xf>
    <xf numFmtId="3" fontId="0" fillId="0" borderId="8" xfId="0" applyNumberFormat="1" applyBorder="1" applyAlignment="1" applyProtection="1">
      <alignment horizontal="right" vertical="center"/>
      <protection locked="0"/>
    </xf>
    <xf numFmtId="3" fontId="0" fillId="0" borderId="2" xfId="0" applyNumberFormat="1" applyBorder="1" applyAlignment="1" applyProtection="1">
      <alignment horizontal="right" vertical="center"/>
      <protection locked="0"/>
    </xf>
    <xf numFmtId="0" fontId="20" fillId="0" borderId="1" xfId="0" applyFont="1" applyBorder="1" applyAlignment="1" applyProtection="1">
      <alignment vertical="center"/>
      <protection locked="0"/>
    </xf>
    <xf numFmtId="3" fontId="20" fillId="0" borderId="1" xfId="0" applyNumberFormat="1" applyFont="1" applyBorder="1" applyAlignment="1" applyProtection="1">
      <alignment horizontal="right" vertical="center"/>
      <protection locked="0"/>
    </xf>
    <xf numFmtId="3" fontId="25" fillId="3" borderId="1" xfId="0" applyNumberFormat="1" applyFont="1" applyFill="1" applyBorder="1" applyAlignment="1" applyProtection="1">
      <alignment horizontal="right" vertical="center"/>
      <protection locked="0"/>
    </xf>
    <xf numFmtId="3" fontId="20" fillId="0" borderId="3" xfId="0" applyNumberFormat="1" applyFont="1" applyBorder="1" applyAlignment="1" applyProtection="1">
      <alignment horizontal="right" vertical="center"/>
      <protection locked="0"/>
    </xf>
    <xf numFmtId="3" fontId="20" fillId="0" borderId="8" xfId="0" applyNumberFormat="1" applyFont="1" applyBorder="1" applyAlignment="1" applyProtection="1">
      <alignment horizontal="right" vertical="center"/>
      <protection locked="0"/>
    </xf>
    <xf numFmtId="3" fontId="20" fillId="0" borderId="2" xfId="0" applyNumberFormat="1" applyFont="1" applyBorder="1" applyAlignment="1" applyProtection="1">
      <alignment horizontal="right" vertical="center"/>
      <protection locked="0"/>
    </xf>
    <xf numFmtId="0" fontId="20" fillId="0" borderId="0" xfId="0" applyFont="1" applyAlignment="1">
      <alignment horizontal="right" vertical="center"/>
    </xf>
    <xf numFmtId="0" fontId="22" fillId="4" borderId="1" xfId="0" applyFont="1" applyFill="1" applyBorder="1" applyAlignment="1">
      <alignment horizontal="right" vertical="center"/>
    </xf>
    <xf numFmtId="164" fontId="20" fillId="0" borderId="1" xfId="1" applyNumberFormat="1" applyFont="1" applyBorder="1" applyAlignment="1" applyProtection="1">
      <alignment horizontal="right" vertical="center"/>
    </xf>
    <xf numFmtId="164" fontId="26" fillId="3" borderId="1" xfId="1" applyNumberFormat="1" applyFont="1" applyFill="1" applyBorder="1" applyAlignment="1" applyProtection="1">
      <alignment horizontal="right" vertical="center"/>
    </xf>
    <xf numFmtId="164" fontId="20" fillId="0" borderId="7" xfId="1" applyNumberFormat="1" applyFont="1" applyBorder="1" applyAlignment="1" applyProtection="1">
      <alignment horizontal="right" vertical="center"/>
    </xf>
    <xf numFmtId="164" fontId="14" fillId="2" borderId="1" xfId="1" applyNumberFormat="1" applyFont="1" applyFill="1" applyBorder="1" applyAlignment="1" applyProtection="1">
      <alignment horizontal="right" vertical="center"/>
    </xf>
    <xf numFmtId="0" fontId="16" fillId="0" borderId="1" xfId="0" applyFont="1" applyBorder="1" applyAlignment="1" applyProtection="1">
      <alignment vertical="center"/>
      <protection locked="0"/>
    </xf>
    <xf numFmtId="164" fontId="27" fillId="2" borderId="1" xfId="1" applyNumberFormat="1" applyFont="1" applyFill="1" applyBorder="1" applyAlignment="1" applyProtection="1">
      <alignment horizontal="center" vertical="center" wrapText="1"/>
    </xf>
    <xf numFmtId="164" fontId="20" fillId="0" borderId="2" xfId="1" applyNumberFormat="1" applyFont="1" applyBorder="1" applyAlignment="1" applyProtection="1">
      <alignment horizontal="right" vertical="center"/>
    </xf>
    <xf numFmtId="3" fontId="20" fillId="0" borderId="2" xfId="0" applyNumberFormat="1" applyFont="1" applyBorder="1" applyAlignment="1">
      <alignment horizontal="right" vertical="center"/>
    </xf>
    <xf numFmtId="164" fontId="0" fillId="0" borderId="0" xfId="1" applyNumberFormat="1" applyFont="1" applyAlignment="1" applyProtection="1">
      <alignment horizontal="right" vertical="center"/>
    </xf>
    <xf numFmtId="164" fontId="26" fillId="3" borderId="2" xfId="1" applyNumberFormat="1" applyFont="1" applyFill="1" applyBorder="1" applyAlignment="1" applyProtection="1">
      <alignment horizontal="right" vertical="center"/>
    </xf>
    <xf numFmtId="164" fontId="14" fillId="2" borderId="2" xfId="1" applyNumberFormat="1" applyFont="1" applyFill="1" applyBorder="1" applyAlignment="1" applyProtection="1">
      <alignment horizontal="right" vertical="center"/>
    </xf>
    <xf numFmtId="0" fontId="7" fillId="0" borderId="0" xfId="2" applyFont="1" applyAlignment="1">
      <alignment horizontal="left"/>
    </xf>
    <xf numFmtId="0" fontId="28" fillId="0" borderId="0" xfId="0" applyFont="1"/>
    <xf numFmtId="0" fontId="28" fillId="0" borderId="0" xfId="0" applyFont="1" applyAlignment="1">
      <alignment horizontal="left" vertical="center"/>
    </xf>
  </cellXfs>
  <cellStyles count="3">
    <cellStyle name="Lien hypertexte" xfId="2" builtinId="8"/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658091</xdr:colOff>
      <xdr:row>3</xdr:row>
      <xdr:rowOff>154701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DF0861C0-49A4-4D70-BF12-EBE91658AC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2182091" cy="726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business-plan-excel.fr/produit/mot-de-passe-budget-informatique-excel/" TargetMode="External"/><Relationship Id="rId1" Type="http://schemas.openxmlformats.org/officeDocument/2006/relationships/hyperlink" Target="mailto:contact@business-plan-excel.fr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76D395-5E68-48CC-BFB3-86A5DD06E3D7}">
  <sheetPr>
    <pageSetUpPr fitToPage="1"/>
  </sheetPr>
  <dimension ref="B1:U85"/>
  <sheetViews>
    <sheetView showGridLines="0" tabSelected="1" zoomScaleNormal="100" workbookViewId="0">
      <selection activeCell="D5" sqref="D5"/>
    </sheetView>
  </sheetViews>
  <sheetFormatPr baseColWidth="10" defaultColWidth="11.375" defaultRowHeight="14.55" x14ac:dyDescent="0.25"/>
  <cols>
    <col min="1" max="1" width="2.25" style="10" customWidth="1"/>
    <col min="2" max="2" width="11.375" style="10"/>
    <col min="3" max="3" width="39.625" style="10" customWidth="1"/>
    <col min="4" max="6" width="14.375" style="11" customWidth="1"/>
    <col min="7" max="7" width="10.625" style="50" customWidth="1"/>
    <col min="8" max="20" width="11.375" style="11"/>
    <col min="21" max="21" width="11.375" style="60"/>
    <col min="22" max="16384" width="11.375" style="10"/>
  </cols>
  <sheetData>
    <row r="1" spans="2:21" ht="25.65" x14ac:dyDescent="0.25">
      <c r="B1" s="9" t="s">
        <v>31</v>
      </c>
      <c r="J1" s="65" t="s">
        <v>75</v>
      </c>
    </row>
    <row r="2" spans="2:21" ht="29.95" customHeight="1" x14ac:dyDescent="0.25"/>
    <row r="3" spans="2:21" ht="27.7" customHeight="1" x14ac:dyDescent="0.25">
      <c r="B3" s="12"/>
      <c r="C3" s="13"/>
      <c r="D3" s="37" t="s">
        <v>27</v>
      </c>
      <c r="E3" s="37" t="s">
        <v>26</v>
      </c>
      <c r="F3" s="36" t="s">
        <v>28</v>
      </c>
      <c r="G3" s="51" t="s">
        <v>23</v>
      </c>
      <c r="H3" s="29" t="s">
        <v>0</v>
      </c>
      <c r="I3" s="31" t="s">
        <v>1</v>
      </c>
      <c r="J3" s="31" t="s">
        <v>2</v>
      </c>
      <c r="K3" s="31" t="s">
        <v>3</v>
      </c>
      <c r="L3" s="31" t="s">
        <v>4</v>
      </c>
      <c r="M3" s="31" t="s">
        <v>5</v>
      </c>
      <c r="N3" s="31" t="s">
        <v>6</v>
      </c>
      <c r="O3" s="31" t="s">
        <v>7</v>
      </c>
      <c r="P3" s="31" t="s">
        <v>8</v>
      </c>
      <c r="Q3" s="31" t="s">
        <v>9</v>
      </c>
      <c r="R3" s="31" t="s">
        <v>10</v>
      </c>
      <c r="S3" s="30" t="s">
        <v>11</v>
      </c>
      <c r="T3" s="36" t="s">
        <v>29</v>
      </c>
      <c r="U3" s="57" t="s">
        <v>30</v>
      </c>
    </row>
    <row r="4" spans="2:21" ht="18" x14ac:dyDescent="0.25">
      <c r="B4" s="14" t="s">
        <v>70</v>
      </c>
      <c r="C4" s="19"/>
      <c r="D4" s="20"/>
      <c r="E4" s="20"/>
      <c r="F4" s="22"/>
      <c r="G4" s="54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1"/>
      <c r="T4" s="21"/>
      <c r="U4" s="58"/>
    </row>
    <row r="5" spans="2:21" ht="15.1" x14ac:dyDescent="0.25">
      <c r="B5" s="15"/>
      <c r="C5" s="44" t="s">
        <v>19</v>
      </c>
      <c r="D5" s="45"/>
      <c r="E5" s="45"/>
      <c r="F5" s="46"/>
      <c r="G5" s="52" t="str">
        <f t="shared" ref="G5:G61" si="0">IF(ISERROR((F5-E5)/E5),"",(F5-E5)/E5)</f>
        <v/>
      </c>
      <c r="H5" s="47"/>
      <c r="I5" s="48"/>
      <c r="J5" s="48"/>
      <c r="K5" s="48"/>
      <c r="L5" s="48"/>
      <c r="M5" s="48"/>
      <c r="N5" s="48"/>
      <c r="O5" s="48"/>
      <c r="P5" s="48"/>
      <c r="Q5" s="48"/>
      <c r="R5" s="48"/>
      <c r="S5" s="49"/>
      <c r="T5" s="59">
        <f t="shared" ref="T5:T61" si="1">+SUM(H5:S5)</f>
        <v>0</v>
      </c>
      <c r="U5" s="58" t="str">
        <f t="shared" ref="U5:U20" si="2">IF(ISERROR(T5/F5),"",T5/F5)</f>
        <v/>
      </c>
    </row>
    <row r="6" spans="2:21" x14ac:dyDescent="0.25">
      <c r="B6" s="17"/>
      <c r="C6" s="44" t="s">
        <v>22</v>
      </c>
      <c r="D6" s="45"/>
      <c r="E6" s="45"/>
      <c r="F6" s="46"/>
      <c r="G6" s="52" t="str">
        <f t="shared" si="0"/>
        <v/>
      </c>
      <c r="H6" s="47"/>
      <c r="I6" s="48"/>
      <c r="J6" s="48"/>
      <c r="K6" s="48"/>
      <c r="L6" s="48"/>
      <c r="M6" s="48"/>
      <c r="N6" s="48"/>
      <c r="O6" s="48"/>
      <c r="P6" s="48"/>
      <c r="Q6" s="48"/>
      <c r="R6" s="48"/>
      <c r="S6" s="49"/>
      <c r="T6" s="59">
        <f t="shared" si="1"/>
        <v>0</v>
      </c>
      <c r="U6" s="58" t="str">
        <f t="shared" si="2"/>
        <v/>
      </c>
    </row>
    <row r="7" spans="2:21" ht="15.1" x14ac:dyDescent="0.25">
      <c r="B7" s="17"/>
      <c r="C7" s="38" t="s">
        <v>32</v>
      </c>
      <c r="D7" s="39"/>
      <c r="E7" s="39">
        <v>28600</v>
      </c>
      <c r="F7" s="40">
        <v>40000</v>
      </c>
      <c r="G7" s="52">
        <f t="shared" si="0"/>
        <v>0.39860139860139859</v>
      </c>
      <c r="H7" s="41"/>
      <c r="I7" s="42"/>
      <c r="J7" s="42"/>
      <c r="K7" s="42">
        <v>40000</v>
      </c>
      <c r="L7" s="42"/>
      <c r="M7" s="42"/>
      <c r="N7" s="42"/>
      <c r="O7" s="42"/>
      <c r="P7" s="42"/>
      <c r="Q7" s="42"/>
      <c r="R7" s="42"/>
      <c r="S7" s="43"/>
      <c r="T7" s="21">
        <f t="shared" si="1"/>
        <v>40000</v>
      </c>
      <c r="U7" s="58">
        <f t="shared" si="2"/>
        <v>1</v>
      </c>
    </row>
    <row r="8" spans="2:21" ht="15.1" x14ac:dyDescent="0.25">
      <c r="B8" s="17"/>
      <c r="C8" s="38" t="s">
        <v>33</v>
      </c>
      <c r="D8" s="39"/>
      <c r="E8" s="39">
        <v>14500</v>
      </c>
      <c r="F8" s="40">
        <v>11000</v>
      </c>
      <c r="G8" s="52">
        <f t="shared" si="0"/>
        <v>-0.2413793103448276</v>
      </c>
      <c r="H8" s="41"/>
      <c r="I8" s="42"/>
      <c r="J8" s="42"/>
      <c r="K8" s="42"/>
      <c r="L8" s="42"/>
      <c r="M8" s="42">
        <v>5000</v>
      </c>
      <c r="N8" s="42"/>
      <c r="O8" s="42"/>
      <c r="P8" s="42"/>
      <c r="Q8" s="42"/>
      <c r="R8" s="42"/>
      <c r="S8" s="43"/>
      <c r="T8" s="21">
        <f t="shared" si="1"/>
        <v>5000</v>
      </c>
      <c r="U8" s="58">
        <f t="shared" si="2"/>
        <v>0.45454545454545453</v>
      </c>
    </row>
    <row r="9" spans="2:21" ht="15.1" x14ac:dyDescent="0.25">
      <c r="B9" s="17"/>
      <c r="C9" s="38" t="s">
        <v>34</v>
      </c>
      <c r="D9" s="39"/>
      <c r="E9" s="39"/>
      <c r="F9" s="40"/>
      <c r="G9" s="52" t="str">
        <f t="shared" si="0"/>
        <v/>
      </c>
      <c r="H9" s="41"/>
      <c r="I9" s="42"/>
      <c r="J9" s="42"/>
      <c r="K9" s="42"/>
      <c r="L9" s="42"/>
      <c r="M9" s="42"/>
      <c r="N9" s="42"/>
      <c r="O9" s="42"/>
      <c r="P9" s="42"/>
      <c r="Q9" s="42"/>
      <c r="R9" s="42"/>
      <c r="S9" s="43"/>
      <c r="T9" s="21">
        <f t="shared" si="1"/>
        <v>0</v>
      </c>
      <c r="U9" s="58" t="str">
        <f t="shared" si="2"/>
        <v/>
      </c>
    </row>
    <row r="10" spans="2:21" ht="15.1" x14ac:dyDescent="0.25">
      <c r="B10" s="17"/>
      <c r="C10" s="38" t="s">
        <v>35</v>
      </c>
      <c r="D10" s="39"/>
      <c r="E10" s="39">
        <v>75000</v>
      </c>
      <c r="F10" s="40">
        <v>35000</v>
      </c>
      <c r="G10" s="52">
        <f t="shared" si="0"/>
        <v>-0.53333333333333333</v>
      </c>
      <c r="H10" s="41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3"/>
      <c r="T10" s="21">
        <f t="shared" si="1"/>
        <v>0</v>
      </c>
      <c r="U10" s="58">
        <f t="shared" si="2"/>
        <v>0</v>
      </c>
    </row>
    <row r="11" spans="2:21" ht="15.1" x14ac:dyDescent="0.25">
      <c r="B11" s="17"/>
      <c r="C11" s="38" t="s">
        <v>36</v>
      </c>
      <c r="D11" s="39"/>
      <c r="E11" s="39"/>
      <c r="F11" s="40"/>
      <c r="G11" s="52" t="str">
        <f t="shared" si="0"/>
        <v/>
      </c>
      <c r="H11" s="41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3"/>
      <c r="T11" s="21">
        <f t="shared" si="1"/>
        <v>0</v>
      </c>
      <c r="U11" s="58" t="str">
        <f t="shared" si="2"/>
        <v/>
      </c>
    </row>
    <row r="12" spans="2:21" ht="15.1" x14ac:dyDescent="0.25">
      <c r="B12" s="17"/>
      <c r="C12" s="38" t="s">
        <v>37</v>
      </c>
      <c r="D12" s="39"/>
      <c r="E12" s="39"/>
      <c r="F12" s="40"/>
      <c r="G12" s="52" t="str">
        <f t="shared" si="0"/>
        <v/>
      </c>
      <c r="H12" s="41"/>
      <c r="I12" s="42"/>
      <c r="J12" s="42"/>
      <c r="K12" s="42"/>
      <c r="L12" s="42"/>
      <c r="M12" s="42"/>
      <c r="N12" s="42"/>
      <c r="O12" s="42"/>
      <c r="P12" s="42"/>
      <c r="Q12" s="42"/>
      <c r="R12" s="42"/>
      <c r="S12" s="43"/>
      <c r="T12" s="21">
        <f t="shared" si="1"/>
        <v>0</v>
      </c>
      <c r="U12" s="58" t="str">
        <f t="shared" si="2"/>
        <v/>
      </c>
    </row>
    <row r="13" spans="2:21" x14ac:dyDescent="0.25">
      <c r="B13" s="17"/>
      <c r="C13" s="38" t="s">
        <v>38</v>
      </c>
      <c r="D13" s="39"/>
      <c r="E13" s="39"/>
      <c r="F13" s="40">
        <v>89000</v>
      </c>
      <c r="G13" s="52" t="str">
        <f t="shared" si="0"/>
        <v/>
      </c>
      <c r="H13" s="41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3"/>
      <c r="T13" s="21">
        <f t="shared" si="1"/>
        <v>0</v>
      </c>
      <c r="U13" s="58">
        <f t="shared" si="2"/>
        <v>0</v>
      </c>
    </row>
    <row r="14" spans="2:21" x14ac:dyDescent="0.25">
      <c r="B14" s="17"/>
      <c r="C14" s="38" t="s">
        <v>63</v>
      </c>
      <c r="D14" s="39"/>
      <c r="E14" s="39"/>
      <c r="F14" s="40"/>
      <c r="G14" s="52" t="str">
        <f t="shared" ref="G14" si="3">IF(ISERROR((F14-E14)/E14),"",(F14-E14)/E14)</f>
        <v/>
      </c>
      <c r="H14" s="41"/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3"/>
      <c r="T14" s="21">
        <f t="shared" ref="T14" si="4">+SUM(H14:S14)</f>
        <v>0</v>
      </c>
      <c r="U14" s="58" t="str">
        <f t="shared" ref="U14" si="5">IF(ISERROR(T14/F14),"",T14/F14)</f>
        <v/>
      </c>
    </row>
    <row r="15" spans="2:21" ht="15.1" x14ac:dyDescent="0.25">
      <c r="B15" s="17"/>
      <c r="C15" s="38" t="s">
        <v>64</v>
      </c>
      <c r="D15" s="39"/>
      <c r="E15" s="39"/>
      <c r="F15" s="40"/>
      <c r="G15" s="52" t="str">
        <f t="shared" ref="G15" si="6">IF(ISERROR((F15-E15)/E15),"",(F15-E15)/E15)</f>
        <v/>
      </c>
      <c r="H15" s="41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3"/>
      <c r="T15" s="21">
        <f t="shared" ref="T15" si="7">+SUM(H15:S15)</f>
        <v>0</v>
      </c>
      <c r="U15" s="58" t="str">
        <f t="shared" ref="U15" si="8">IF(ISERROR(T15/F15),"",T15/F15)</f>
        <v/>
      </c>
    </row>
    <row r="16" spans="2:21" ht="15.1" x14ac:dyDescent="0.25">
      <c r="B16" s="17"/>
      <c r="C16" s="38" t="s">
        <v>61</v>
      </c>
      <c r="D16" s="39"/>
      <c r="E16" s="39"/>
      <c r="F16" s="40"/>
      <c r="G16" s="52" t="str">
        <f t="shared" si="0"/>
        <v/>
      </c>
      <c r="H16" s="41"/>
      <c r="I16" s="42"/>
      <c r="J16" s="42"/>
      <c r="K16" s="42"/>
      <c r="L16" s="42"/>
      <c r="M16" s="42"/>
      <c r="N16" s="42"/>
      <c r="O16" s="42"/>
      <c r="P16" s="42"/>
      <c r="Q16" s="42"/>
      <c r="R16" s="42"/>
      <c r="S16" s="43"/>
      <c r="T16" s="21">
        <f t="shared" si="1"/>
        <v>0</v>
      </c>
      <c r="U16" s="58" t="str">
        <f t="shared" si="2"/>
        <v/>
      </c>
    </row>
    <row r="17" spans="2:21" x14ac:dyDescent="0.25">
      <c r="B17" s="17"/>
      <c r="C17" s="38" t="s">
        <v>50</v>
      </c>
      <c r="D17" s="39"/>
      <c r="E17" s="39"/>
      <c r="F17" s="40"/>
      <c r="G17" s="52" t="str">
        <f t="shared" ref="G17" si="9">IF(ISERROR((F17-E17)/E17),"",(F17-E17)/E17)</f>
        <v/>
      </c>
      <c r="H17" s="41"/>
      <c r="I17" s="42"/>
      <c r="J17" s="42"/>
      <c r="K17" s="42"/>
      <c r="L17" s="42"/>
      <c r="M17" s="42"/>
      <c r="N17" s="42"/>
      <c r="O17" s="42"/>
      <c r="P17" s="42"/>
      <c r="Q17" s="42"/>
      <c r="R17" s="42"/>
      <c r="S17" s="43"/>
      <c r="T17" s="21">
        <f t="shared" ref="T17" si="10">+SUM(H17:S17)</f>
        <v>0</v>
      </c>
      <c r="U17" s="58" t="str">
        <f t="shared" ref="U17" si="11">IF(ISERROR(T17/F17),"",T17/F17)</f>
        <v/>
      </c>
    </row>
    <row r="18" spans="2:21" ht="15.1" x14ac:dyDescent="0.25">
      <c r="B18" s="17"/>
      <c r="C18" s="38" t="s">
        <v>49</v>
      </c>
      <c r="D18" s="39"/>
      <c r="E18" s="39"/>
      <c r="F18" s="40"/>
      <c r="G18" s="52" t="str">
        <f t="shared" ref="G18" si="12">IF(ISERROR((F18-E18)/E18),"",(F18-E18)/E18)</f>
        <v/>
      </c>
      <c r="H18" s="41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3"/>
      <c r="T18" s="21">
        <f t="shared" ref="T18" si="13">+SUM(H18:S18)</f>
        <v>0</v>
      </c>
      <c r="U18" s="58" t="str">
        <f t="shared" ref="U18" si="14">IF(ISERROR(T18/F18),"",T18/F18)</f>
        <v/>
      </c>
    </row>
    <row r="19" spans="2:21" ht="15.1" x14ac:dyDescent="0.25">
      <c r="B19" s="17"/>
      <c r="C19" s="38" t="s">
        <v>39</v>
      </c>
      <c r="D19" s="39"/>
      <c r="E19" s="39"/>
      <c r="F19" s="40"/>
      <c r="G19" s="52" t="str">
        <f t="shared" si="0"/>
        <v/>
      </c>
      <c r="H19" s="41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3"/>
      <c r="T19" s="21">
        <f t="shared" si="1"/>
        <v>0</v>
      </c>
      <c r="U19" s="58" t="str">
        <f t="shared" si="2"/>
        <v/>
      </c>
    </row>
    <row r="20" spans="2:21" ht="15.75" x14ac:dyDescent="0.25">
      <c r="B20" s="16"/>
      <c r="C20" s="23" t="s">
        <v>24</v>
      </c>
      <c r="D20" s="24">
        <f>SUM(D5:D19)</f>
        <v>0</v>
      </c>
      <c r="E20" s="24">
        <f t="shared" ref="E20:S20" si="15">SUM(E5:E19)</f>
        <v>118100</v>
      </c>
      <c r="F20" s="24">
        <f t="shared" si="15"/>
        <v>175000</v>
      </c>
      <c r="G20" s="53">
        <f t="shared" si="0"/>
        <v>0.48179508890770534</v>
      </c>
      <c r="H20" s="25">
        <f t="shared" si="15"/>
        <v>0</v>
      </c>
      <c r="I20" s="26">
        <f t="shared" si="15"/>
        <v>0</v>
      </c>
      <c r="J20" s="26">
        <f t="shared" si="15"/>
        <v>0</v>
      </c>
      <c r="K20" s="26">
        <f t="shared" si="15"/>
        <v>40000</v>
      </c>
      <c r="L20" s="26">
        <f t="shared" si="15"/>
        <v>0</v>
      </c>
      <c r="M20" s="26">
        <f t="shared" si="15"/>
        <v>5000</v>
      </c>
      <c r="N20" s="26">
        <f t="shared" si="15"/>
        <v>0</v>
      </c>
      <c r="O20" s="26">
        <f t="shared" si="15"/>
        <v>0</v>
      </c>
      <c r="P20" s="26">
        <f t="shared" si="15"/>
        <v>0</v>
      </c>
      <c r="Q20" s="26">
        <f t="shared" si="15"/>
        <v>0</v>
      </c>
      <c r="R20" s="26">
        <f t="shared" si="15"/>
        <v>0</v>
      </c>
      <c r="S20" s="27">
        <f t="shared" si="15"/>
        <v>0</v>
      </c>
      <c r="T20" s="27">
        <f t="shared" si="1"/>
        <v>45000</v>
      </c>
      <c r="U20" s="61">
        <f t="shared" si="2"/>
        <v>0.25714285714285712</v>
      </c>
    </row>
    <row r="21" spans="2:21" ht="18" x14ac:dyDescent="0.25">
      <c r="B21" s="56" t="s">
        <v>71</v>
      </c>
      <c r="C21" s="19"/>
      <c r="D21" s="20"/>
      <c r="E21" s="20"/>
      <c r="F21" s="22"/>
      <c r="G21" s="54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58"/>
    </row>
    <row r="22" spans="2:21" ht="15.1" x14ac:dyDescent="0.25">
      <c r="B22" s="15"/>
      <c r="C22" s="44" t="s">
        <v>19</v>
      </c>
      <c r="D22" s="45"/>
      <c r="E22" s="45"/>
      <c r="F22" s="46"/>
      <c r="G22" s="52" t="str">
        <f t="shared" si="0"/>
        <v/>
      </c>
      <c r="H22" s="47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9"/>
      <c r="T22" s="59">
        <f t="shared" si="1"/>
        <v>0</v>
      </c>
      <c r="U22" s="58" t="str">
        <f t="shared" ref="U22:U36" si="16">IF(ISERROR(T22/F22),"",T22/F22)</f>
        <v/>
      </c>
    </row>
    <row r="23" spans="2:21" x14ac:dyDescent="0.25">
      <c r="B23" s="17"/>
      <c r="C23" s="44" t="s">
        <v>22</v>
      </c>
      <c r="D23" s="45"/>
      <c r="E23" s="45"/>
      <c r="F23" s="46"/>
      <c r="G23" s="52" t="str">
        <f t="shared" si="0"/>
        <v/>
      </c>
      <c r="H23" s="47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9"/>
      <c r="T23" s="59">
        <f t="shared" si="1"/>
        <v>0</v>
      </c>
      <c r="U23" s="58" t="str">
        <f t="shared" si="16"/>
        <v/>
      </c>
    </row>
    <row r="24" spans="2:21" ht="15.1" x14ac:dyDescent="0.25">
      <c r="B24" s="17"/>
      <c r="C24" s="38" t="s">
        <v>45</v>
      </c>
      <c r="D24" s="39"/>
      <c r="E24" s="39"/>
      <c r="F24" s="40"/>
      <c r="G24" s="52" t="str">
        <f t="shared" si="0"/>
        <v/>
      </c>
      <c r="H24" s="41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3"/>
      <c r="T24" s="21">
        <f t="shared" si="1"/>
        <v>0</v>
      </c>
      <c r="U24" s="58" t="str">
        <f t="shared" si="16"/>
        <v/>
      </c>
    </row>
    <row r="25" spans="2:21" ht="15.1" x14ac:dyDescent="0.25">
      <c r="B25" s="17"/>
      <c r="C25" s="38" t="s">
        <v>46</v>
      </c>
      <c r="D25" s="39"/>
      <c r="E25" s="39"/>
      <c r="F25" s="40"/>
      <c r="G25" s="52" t="str">
        <f t="shared" si="0"/>
        <v/>
      </c>
      <c r="H25" s="41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3"/>
      <c r="T25" s="21">
        <f t="shared" si="1"/>
        <v>0</v>
      </c>
      <c r="U25" s="58" t="str">
        <f t="shared" si="16"/>
        <v/>
      </c>
    </row>
    <row r="26" spans="2:21" ht="15.1" x14ac:dyDescent="0.25">
      <c r="B26" s="17"/>
      <c r="C26" s="38" t="s">
        <v>65</v>
      </c>
      <c r="D26" s="39"/>
      <c r="E26" s="39"/>
      <c r="F26" s="40"/>
      <c r="G26" s="52" t="str">
        <f t="shared" si="0"/>
        <v/>
      </c>
      <c r="H26" s="41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3"/>
      <c r="T26" s="21">
        <f t="shared" si="1"/>
        <v>0</v>
      </c>
      <c r="U26" s="58" t="str">
        <f t="shared" si="16"/>
        <v/>
      </c>
    </row>
    <row r="27" spans="2:21" ht="15.1" x14ac:dyDescent="0.25">
      <c r="B27" s="17"/>
      <c r="C27" s="38" t="s">
        <v>66</v>
      </c>
      <c r="D27" s="39"/>
      <c r="E27" s="39"/>
      <c r="F27" s="40"/>
      <c r="G27" s="52" t="str">
        <f t="shared" ref="G27" si="17">IF(ISERROR((F27-E27)/E27),"",(F27-E27)/E27)</f>
        <v/>
      </c>
      <c r="H27" s="41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3"/>
      <c r="T27" s="21">
        <f t="shared" ref="T27" si="18">+SUM(H27:S27)</f>
        <v>0</v>
      </c>
      <c r="U27" s="58" t="str">
        <f t="shared" ref="U27" si="19">IF(ISERROR(T27/F27),"",T27/F27)</f>
        <v/>
      </c>
    </row>
    <row r="28" spans="2:21" ht="15.1" x14ac:dyDescent="0.25">
      <c r="B28" s="17"/>
      <c r="C28" s="38" t="s">
        <v>47</v>
      </c>
      <c r="D28" s="39"/>
      <c r="E28" s="39"/>
      <c r="F28" s="40"/>
      <c r="G28" s="52" t="str">
        <f t="shared" si="0"/>
        <v/>
      </c>
      <c r="H28" s="41"/>
      <c r="I28" s="42"/>
      <c r="J28" s="42"/>
      <c r="K28" s="42"/>
      <c r="L28" s="42"/>
      <c r="M28" s="42"/>
      <c r="N28" s="42"/>
      <c r="O28" s="42"/>
      <c r="P28" s="42"/>
      <c r="Q28" s="42"/>
      <c r="R28" s="42"/>
      <c r="S28" s="43"/>
      <c r="T28" s="21">
        <f t="shared" si="1"/>
        <v>0</v>
      </c>
      <c r="U28" s="58" t="str">
        <f t="shared" si="16"/>
        <v/>
      </c>
    </row>
    <row r="29" spans="2:21" ht="15.1" x14ac:dyDescent="0.25">
      <c r="B29" s="17"/>
      <c r="C29" s="38" t="s">
        <v>67</v>
      </c>
      <c r="D29" s="39"/>
      <c r="E29" s="39"/>
      <c r="F29" s="40"/>
      <c r="G29" s="52" t="str">
        <f t="shared" si="0"/>
        <v/>
      </c>
      <c r="H29" s="41"/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3"/>
      <c r="T29" s="21">
        <f t="shared" si="1"/>
        <v>0</v>
      </c>
      <c r="U29" s="58" t="str">
        <f t="shared" si="16"/>
        <v/>
      </c>
    </row>
    <row r="30" spans="2:21" x14ac:dyDescent="0.25">
      <c r="B30" s="17"/>
      <c r="C30" s="38" t="s">
        <v>48</v>
      </c>
      <c r="D30" s="39"/>
      <c r="E30" s="39"/>
      <c r="F30" s="40"/>
      <c r="G30" s="52" t="str">
        <f t="shared" si="0"/>
        <v/>
      </c>
      <c r="H30" s="41"/>
      <c r="I30" s="42"/>
      <c r="J30" s="42"/>
      <c r="K30" s="42"/>
      <c r="L30" s="42"/>
      <c r="M30" s="42"/>
      <c r="N30" s="42"/>
      <c r="O30" s="42"/>
      <c r="P30" s="42"/>
      <c r="Q30" s="42"/>
      <c r="R30" s="42"/>
      <c r="S30" s="43"/>
      <c r="T30" s="21">
        <f t="shared" si="1"/>
        <v>0</v>
      </c>
      <c r="U30" s="58" t="str">
        <f t="shared" si="16"/>
        <v/>
      </c>
    </row>
    <row r="31" spans="2:21" x14ac:dyDescent="0.25">
      <c r="B31" s="17"/>
      <c r="C31" s="38" t="s">
        <v>51</v>
      </c>
      <c r="D31" s="39"/>
      <c r="E31" s="39"/>
      <c r="F31" s="40"/>
      <c r="G31" s="52" t="str">
        <f t="shared" si="0"/>
        <v/>
      </c>
      <c r="H31" s="41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3"/>
      <c r="T31" s="21">
        <f t="shared" si="1"/>
        <v>0</v>
      </c>
      <c r="U31" s="58" t="str">
        <f t="shared" si="16"/>
        <v/>
      </c>
    </row>
    <row r="32" spans="2:21" x14ac:dyDescent="0.25">
      <c r="B32" s="17"/>
      <c r="C32" s="38" t="s">
        <v>52</v>
      </c>
      <c r="D32" s="39"/>
      <c r="E32" s="39"/>
      <c r="F32" s="40"/>
      <c r="G32" s="52" t="str">
        <f t="shared" si="0"/>
        <v/>
      </c>
      <c r="H32" s="41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3"/>
      <c r="T32" s="21">
        <f t="shared" si="1"/>
        <v>0</v>
      </c>
      <c r="U32" s="58" t="str">
        <f t="shared" si="16"/>
        <v/>
      </c>
    </row>
    <row r="33" spans="2:21" x14ac:dyDescent="0.25">
      <c r="B33" s="17"/>
      <c r="C33" s="38" t="s">
        <v>58</v>
      </c>
      <c r="D33" s="39"/>
      <c r="E33" s="39"/>
      <c r="F33" s="40"/>
      <c r="G33" s="52" t="str">
        <f t="shared" si="0"/>
        <v/>
      </c>
      <c r="H33" s="41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3"/>
      <c r="T33" s="21">
        <f t="shared" si="1"/>
        <v>0</v>
      </c>
      <c r="U33" s="58" t="str">
        <f t="shared" si="16"/>
        <v/>
      </c>
    </row>
    <row r="34" spans="2:21" x14ac:dyDescent="0.25">
      <c r="B34" s="17"/>
      <c r="C34" s="38" t="s">
        <v>59</v>
      </c>
      <c r="D34" s="39"/>
      <c r="E34" s="39"/>
      <c r="F34" s="40"/>
      <c r="G34" s="52" t="str">
        <f t="shared" si="0"/>
        <v/>
      </c>
      <c r="H34" s="41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3"/>
      <c r="T34" s="21">
        <f t="shared" si="1"/>
        <v>0</v>
      </c>
      <c r="U34" s="58" t="str">
        <f t="shared" si="16"/>
        <v/>
      </c>
    </row>
    <row r="35" spans="2:21" x14ac:dyDescent="0.25">
      <c r="B35" s="17"/>
      <c r="C35" s="38" t="s">
        <v>39</v>
      </c>
      <c r="D35" s="39"/>
      <c r="E35" s="39"/>
      <c r="F35" s="40"/>
      <c r="G35" s="52" t="str">
        <f t="shared" si="0"/>
        <v/>
      </c>
      <c r="H35" s="41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3"/>
      <c r="T35" s="21">
        <f t="shared" si="1"/>
        <v>0</v>
      </c>
      <c r="U35" s="58" t="str">
        <f t="shared" si="16"/>
        <v/>
      </c>
    </row>
    <row r="36" spans="2:21" ht="15.95" x14ac:dyDescent="0.25">
      <c r="B36" s="16"/>
      <c r="C36" s="23" t="s">
        <v>24</v>
      </c>
      <c r="D36" s="24">
        <f>SUM(D22:D35)</f>
        <v>0</v>
      </c>
      <c r="E36" s="24">
        <f t="shared" ref="E36:S36" si="20">SUM(E22:E35)</f>
        <v>0</v>
      </c>
      <c r="F36" s="24">
        <f t="shared" si="20"/>
        <v>0</v>
      </c>
      <c r="G36" s="53" t="str">
        <f t="shared" si="0"/>
        <v/>
      </c>
      <c r="H36" s="25">
        <f t="shared" si="20"/>
        <v>0</v>
      </c>
      <c r="I36" s="26">
        <f t="shared" si="20"/>
        <v>0</v>
      </c>
      <c r="J36" s="26">
        <f t="shared" si="20"/>
        <v>0</v>
      </c>
      <c r="K36" s="26">
        <f t="shared" si="20"/>
        <v>0</v>
      </c>
      <c r="L36" s="26">
        <f t="shared" si="20"/>
        <v>0</v>
      </c>
      <c r="M36" s="26">
        <f t="shared" si="20"/>
        <v>0</v>
      </c>
      <c r="N36" s="26">
        <f t="shared" si="20"/>
        <v>0</v>
      </c>
      <c r="O36" s="26">
        <f t="shared" si="20"/>
        <v>0</v>
      </c>
      <c r="P36" s="26">
        <f t="shared" si="20"/>
        <v>0</v>
      </c>
      <c r="Q36" s="26">
        <f t="shared" si="20"/>
        <v>0</v>
      </c>
      <c r="R36" s="26">
        <f t="shared" si="20"/>
        <v>0</v>
      </c>
      <c r="S36" s="27">
        <f t="shared" si="20"/>
        <v>0</v>
      </c>
      <c r="T36" s="27">
        <f t="shared" si="1"/>
        <v>0</v>
      </c>
      <c r="U36" s="61" t="str">
        <f t="shared" si="16"/>
        <v/>
      </c>
    </row>
    <row r="37" spans="2:21" ht="18" x14ac:dyDescent="0.25">
      <c r="B37" s="56" t="s">
        <v>40</v>
      </c>
      <c r="C37" s="19"/>
      <c r="D37" s="20"/>
      <c r="E37" s="20"/>
      <c r="F37" s="22"/>
      <c r="G37" s="54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58"/>
    </row>
    <row r="38" spans="2:21" x14ac:dyDescent="0.25">
      <c r="B38" s="15"/>
      <c r="C38" s="44" t="s">
        <v>19</v>
      </c>
      <c r="D38" s="45"/>
      <c r="E38" s="45"/>
      <c r="F38" s="46"/>
      <c r="G38" s="52" t="str">
        <f t="shared" si="0"/>
        <v/>
      </c>
      <c r="H38" s="47"/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49"/>
      <c r="T38" s="59">
        <f t="shared" si="1"/>
        <v>0</v>
      </c>
      <c r="U38" s="58" t="str">
        <f t="shared" ref="U38:U48" si="21">IF(ISERROR(T38/F38),"",T38/F38)</f>
        <v/>
      </c>
    </row>
    <row r="39" spans="2:21" x14ac:dyDescent="0.25">
      <c r="B39" s="17"/>
      <c r="C39" s="44" t="s">
        <v>22</v>
      </c>
      <c r="D39" s="45"/>
      <c r="E39" s="45"/>
      <c r="F39" s="46"/>
      <c r="G39" s="52" t="str">
        <f t="shared" si="0"/>
        <v/>
      </c>
      <c r="H39" s="47"/>
      <c r="I39" s="48"/>
      <c r="J39" s="48"/>
      <c r="K39" s="48"/>
      <c r="L39" s="48"/>
      <c r="M39" s="48"/>
      <c r="N39" s="48"/>
      <c r="O39" s="48"/>
      <c r="P39" s="48"/>
      <c r="Q39" s="48"/>
      <c r="R39" s="48"/>
      <c r="S39" s="49"/>
      <c r="T39" s="59">
        <f t="shared" si="1"/>
        <v>0</v>
      </c>
      <c r="U39" s="58" t="str">
        <f t="shared" si="21"/>
        <v/>
      </c>
    </row>
    <row r="40" spans="2:21" x14ac:dyDescent="0.25">
      <c r="B40" s="17"/>
      <c r="C40" s="38" t="s">
        <v>60</v>
      </c>
      <c r="D40" s="39"/>
      <c r="E40" s="39"/>
      <c r="F40" s="40"/>
      <c r="G40" s="52" t="str">
        <f t="shared" si="0"/>
        <v/>
      </c>
      <c r="H40" s="41"/>
      <c r="I40" s="42"/>
      <c r="J40" s="42"/>
      <c r="K40" s="42"/>
      <c r="L40" s="42"/>
      <c r="M40" s="42"/>
      <c r="N40" s="42"/>
      <c r="O40" s="42"/>
      <c r="P40" s="42"/>
      <c r="Q40" s="42"/>
      <c r="R40" s="42"/>
      <c r="S40" s="43"/>
      <c r="T40" s="21">
        <f t="shared" si="1"/>
        <v>0</v>
      </c>
      <c r="U40" s="58" t="str">
        <f t="shared" si="21"/>
        <v/>
      </c>
    </row>
    <row r="41" spans="2:21" x14ac:dyDescent="0.25">
      <c r="B41" s="17"/>
      <c r="C41" s="38" t="s">
        <v>41</v>
      </c>
      <c r="D41" s="39"/>
      <c r="E41" s="39"/>
      <c r="F41" s="40"/>
      <c r="G41" s="52" t="str">
        <f t="shared" ref="G41:G47" si="22">IF(ISERROR((F41-E41)/E41),"",(F41-E41)/E41)</f>
        <v/>
      </c>
      <c r="H41" s="41"/>
      <c r="I41" s="42"/>
      <c r="J41" s="42"/>
      <c r="K41" s="42"/>
      <c r="L41" s="42"/>
      <c r="M41" s="42"/>
      <c r="N41" s="42"/>
      <c r="O41" s="42"/>
      <c r="P41" s="42"/>
      <c r="Q41" s="42"/>
      <c r="R41" s="42"/>
      <c r="S41" s="43"/>
      <c r="T41" s="21">
        <f t="shared" ref="T41:T47" si="23">+SUM(H41:S41)</f>
        <v>0</v>
      </c>
      <c r="U41" s="58" t="str">
        <f t="shared" ref="U41:U47" si="24">IF(ISERROR(T41/F41),"",T41/F41)</f>
        <v/>
      </c>
    </row>
    <row r="42" spans="2:21" x14ac:dyDescent="0.25">
      <c r="B42" s="17"/>
      <c r="C42" s="38" t="s">
        <v>62</v>
      </c>
      <c r="D42" s="39"/>
      <c r="E42" s="39"/>
      <c r="F42" s="40"/>
      <c r="G42" s="52" t="str">
        <f t="shared" ref="G42" si="25">IF(ISERROR((F42-E42)/E42),"",(F42-E42)/E42)</f>
        <v/>
      </c>
      <c r="H42" s="41"/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3"/>
      <c r="T42" s="21">
        <f t="shared" ref="T42" si="26">+SUM(H42:S42)</f>
        <v>0</v>
      </c>
      <c r="U42" s="58" t="str">
        <f t="shared" ref="U42" si="27">IF(ISERROR(T42/F42),"",T42/F42)</f>
        <v/>
      </c>
    </row>
    <row r="43" spans="2:21" x14ac:dyDescent="0.25">
      <c r="B43" s="17"/>
      <c r="C43" s="38" t="s">
        <v>42</v>
      </c>
      <c r="D43" s="39"/>
      <c r="E43" s="39"/>
      <c r="F43" s="40"/>
      <c r="G43" s="52" t="str">
        <f t="shared" si="22"/>
        <v/>
      </c>
      <c r="H43" s="41"/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3"/>
      <c r="T43" s="21">
        <f t="shared" si="23"/>
        <v>0</v>
      </c>
      <c r="U43" s="58" t="str">
        <f t="shared" si="24"/>
        <v/>
      </c>
    </row>
    <row r="44" spans="2:21" x14ac:dyDescent="0.25">
      <c r="B44" s="17"/>
      <c r="C44" s="38" t="s">
        <v>43</v>
      </c>
      <c r="D44" s="39"/>
      <c r="E44" s="39"/>
      <c r="F44" s="40"/>
      <c r="G44" s="52" t="str">
        <f t="shared" si="22"/>
        <v/>
      </c>
      <c r="H44" s="41"/>
      <c r="I44" s="42"/>
      <c r="J44" s="42"/>
      <c r="K44" s="42"/>
      <c r="L44" s="42"/>
      <c r="M44" s="42"/>
      <c r="N44" s="42"/>
      <c r="O44" s="42"/>
      <c r="P44" s="42"/>
      <c r="Q44" s="42"/>
      <c r="R44" s="42"/>
      <c r="S44" s="43"/>
      <c r="T44" s="21">
        <f t="shared" si="23"/>
        <v>0</v>
      </c>
      <c r="U44" s="58" t="str">
        <f t="shared" si="24"/>
        <v/>
      </c>
    </row>
    <row r="45" spans="2:21" x14ac:dyDescent="0.25">
      <c r="B45" s="17"/>
      <c r="C45" s="38" t="s">
        <v>44</v>
      </c>
      <c r="D45" s="39"/>
      <c r="E45" s="39"/>
      <c r="F45" s="40"/>
      <c r="G45" s="52" t="str">
        <f t="shared" si="22"/>
        <v/>
      </c>
      <c r="H45" s="41"/>
      <c r="I45" s="42"/>
      <c r="J45" s="42"/>
      <c r="K45" s="42"/>
      <c r="L45" s="42"/>
      <c r="M45" s="42"/>
      <c r="N45" s="42"/>
      <c r="O45" s="42"/>
      <c r="P45" s="42"/>
      <c r="Q45" s="42"/>
      <c r="R45" s="42"/>
      <c r="S45" s="43"/>
      <c r="T45" s="21">
        <f t="shared" si="23"/>
        <v>0</v>
      </c>
      <c r="U45" s="58" t="str">
        <f t="shared" si="24"/>
        <v/>
      </c>
    </row>
    <row r="46" spans="2:21" x14ac:dyDescent="0.25">
      <c r="B46" s="17"/>
      <c r="C46" s="38" t="s">
        <v>68</v>
      </c>
      <c r="D46" s="39"/>
      <c r="E46" s="39"/>
      <c r="F46" s="40"/>
      <c r="G46" s="52" t="str">
        <f t="shared" si="22"/>
        <v/>
      </c>
      <c r="H46" s="41"/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43"/>
      <c r="T46" s="21">
        <f t="shared" si="23"/>
        <v>0</v>
      </c>
      <c r="U46" s="58" t="str">
        <f t="shared" si="24"/>
        <v/>
      </c>
    </row>
    <row r="47" spans="2:21" x14ac:dyDescent="0.25">
      <c r="B47" s="17"/>
      <c r="C47" s="38" t="s">
        <v>39</v>
      </c>
      <c r="D47" s="39"/>
      <c r="E47" s="39"/>
      <c r="F47" s="40"/>
      <c r="G47" s="52" t="str">
        <f t="shared" si="22"/>
        <v/>
      </c>
      <c r="H47" s="41"/>
      <c r="I47" s="42"/>
      <c r="J47" s="42"/>
      <c r="K47" s="42"/>
      <c r="L47" s="42"/>
      <c r="M47" s="42"/>
      <c r="N47" s="42"/>
      <c r="O47" s="42"/>
      <c r="P47" s="42"/>
      <c r="Q47" s="42"/>
      <c r="R47" s="42"/>
      <c r="S47" s="43"/>
      <c r="T47" s="21">
        <f t="shared" si="23"/>
        <v>0</v>
      </c>
      <c r="U47" s="58" t="str">
        <f t="shared" si="24"/>
        <v/>
      </c>
    </row>
    <row r="48" spans="2:21" ht="15.95" x14ac:dyDescent="0.25">
      <c r="B48" s="16"/>
      <c r="C48" s="23" t="s">
        <v>24</v>
      </c>
      <c r="D48" s="24">
        <f>SUM(D38:D47)</f>
        <v>0</v>
      </c>
      <c r="E48" s="24">
        <f>SUM(E38:E47)</f>
        <v>0</v>
      </c>
      <c r="F48" s="24">
        <f>SUM(F38:F47)</f>
        <v>0</v>
      </c>
      <c r="G48" s="53" t="str">
        <f t="shared" si="0"/>
        <v/>
      </c>
      <c r="H48" s="25">
        <f t="shared" ref="H48:S48" si="28">SUM(H38:H47)</f>
        <v>0</v>
      </c>
      <c r="I48" s="26">
        <f t="shared" si="28"/>
        <v>0</v>
      </c>
      <c r="J48" s="26">
        <f t="shared" si="28"/>
        <v>0</v>
      </c>
      <c r="K48" s="26">
        <f t="shared" si="28"/>
        <v>0</v>
      </c>
      <c r="L48" s="26">
        <f t="shared" si="28"/>
        <v>0</v>
      </c>
      <c r="M48" s="26">
        <f t="shared" si="28"/>
        <v>0</v>
      </c>
      <c r="N48" s="26">
        <f t="shared" si="28"/>
        <v>0</v>
      </c>
      <c r="O48" s="26">
        <f t="shared" si="28"/>
        <v>0</v>
      </c>
      <c r="P48" s="26">
        <f t="shared" si="28"/>
        <v>0</v>
      </c>
      <c r="Q48" s="26">
        <f t="shared" si="28"/>
        <v>0</v>
      </c>
      <c r="R48" s="26">
        <f t="shared" si="28"/>
        <v>0</v>
      </c>
      <c r="S48" s="27">
        <f t="shared" si="28"/>
        <v>0</v>
      </c>
      <c r="T48" s="27">
        <f t="shared" si="1"/>
        <v>0</v>
      </c>
      <c r="U48" s="61" t="str">
        <f t="shared" si="21"/>
        <v/>
      </c>
    </row>
    <row r="49" spans="2:21" ht="18" x14ac:dyDescent="0.25">
      <c r="B49" s="56" t="s">
        <v>72</v>
      </c>
      <c r="C49" s="19"/>
      <c r="D49" s="20"/>
      <c r="E49" s="20"/>
      <c r="F49" s="22"/>
      <c r="G49" s="54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58"/>
    </row>
    <row r="50" spans="2:21" x14ac:dyDescent="0.25">
      <c r="B50" s="15"/>
      <c r="C50" s="44" t="s">
        <v>19</v>
      </c>
      <c r="D50" s="45"/>
      <c r="E50" s="45"/>
      <c r="F50" s="46"/>
      <c r="G50" s="52" t="str">
        <f t="shared" si="0"/>
        <v/>
      </c>
      <c r="H50" s="47"/>
      <c r="I50" s="48"/>
      <c r="J50" s="48"/>
      <c r="K50" s="48"/>
      <c r="L50" s="48"/>
      <c r="M50" s="48"/>
      <c r="N50" s="48"/>
      <c r="O50" s="48"/>
      <c r="P50" s="48"/>
      <c r="Q50" s="48"/>
      <c r="R50" s="48"/>
      <c r="S50" s="49"/>
      <c r="T50" s="59">
        <f t="shared" si="1"/>
        <v>0</v>
      </c>
      <c r="U50" s="58" t="str">
        <f t="shared" ref="U50:U61" si="29">IF(ISERROR(T50/F50),"",T50/F50)</f>
        <v/>
      </c>
    </row>
    <row r="51" spans="2:21" x14ac:dyDescent="0.25">
      <c r="B51" s="17"/>
      <c r="C51" s="44" t="s">
        <v>22</v>
      </c>
      <c r="D51" s="45"/>
      <c r="E51" s="45"/>
      <c r="F51" s="46"/>
      <c r="G51" s="52" t="str">
        <f t="shared" si="0"/>
        <v/>
      </c>
      <c r="H51" s="47"/>
      <c r="I51" s="48"/>
      <c r="J51" s="48"/>
      <c r="K51" s="48"/>
      <c r="L51" s="48"/>
      <c r="M51" s="48"/>
      <c r="N51" s="48"/>
      <c r="O51" s="48"/>
      <c r="P51" s="48"/>
      <c r="Q51" s="48"/>
      <c r="R51" s="48"/>
      <c r="S51" s="49"/>
      <c r="T51" s="59">
        <f t="shared" si="1"/>
        <v>0</v>
      </c>
      <c r="U51" s="58" t="str">
        <f t="shared" si="29"/>
        <v/>
      </c>
    </row>
    <row r="52" spans="2:21" x14ac:dyDescent="0.25">
      <c r="B52" s="17"/>
      <c r="C52" s="38" t="s">
        <v>53</v>
      </c>
      <c r="D52" s="39"/>
      <c r="E52" s="39"/>
      <c r="F52" s="40"/>
      <c r="G52" s="52" t="str">
        <f t="shared" si="0"/>
        <v/>
      </c>
      <c r="H52" s="41"/>
      <c r="I52" s="42"/>
      <c r="J52" s="42"/>
      <c r="K52" s="42"/>
      <c r="L52" s="42"/>
      <c r="M52" s="42"/>
      <c r="N52" s="42"/>
      <c r="O52" s="42"/>
      <c r="P52" s="42"/>
      <c r="Q52" s="42"/>
      <c r="R52" s="42"/>
      <c r="S52" s="43"/>
      <c r="T52" s="21">
        <f t="shared" si="1"/>
        <v>0</v>
      </c>
      <c r="U52" s="58" t="str">
        <f t="shared" si="29"/>
        <v/>
      </c>
    </row>
    <row r="53" spans="2:21" x14ac:dyDescent="0.25">
      <c r="B53" s="17"/>
      <c r="C53" s="38" t="s">
        <v>54</v>
      </c>
      <c r="D53" s="39"/>
      <c r="E53" s="39"/>
      <c r="F53" s="40"/>
      <c r="G53" s="52" t="str">
        <f t="shared" si="0"/>
        <v/>
      </c>
      <c r="H53" s="41"/>
      <c r="I53" s="42"/>
      <c r="J53" s="42"/>
      <c r="K53" s="42"/>
      <c r="L53" s="42"/>
      <c r="M53" s="42"/>
      <c r="N53" s="42"/>
      <c r="O53" s="42"/>
      <c r="P53" s="42"/>
      <c r="Q53" s="42"/>
      <c r="R53" s="42"/>
      <c r="S53" s="43"/>
      <c r="T53" s="21">
        <f t="shared" si="1"/>
        <v>0</v>
      </c>
      <c r="U53" s="58" t="str">
        <f t="shared" si="29"/>
        <v/>
      </c>
    </row>
    <row r="54" spans="2:21" x14ac:dyDescent="0.25">
      <c r="B54" s="17"/>
      <c r="C54" s="38" t="s">
        <v>55</v>
      </c>
      <c r="D54" s="39"/>
      <c r="E54" s="39"/>
      <c r="F54" s="40"/>
      <c r="G54" s="52" t="str">
        <f t="shared" si="0"/>
        <v/>
      </c>
      <c r="H54" s="41"/>
      <c r="I54" s="42"/>
      <c r="J54" s="42"/>
      <c r="K54" s="42"/>
      <c r="L54" s="42"/>
      <c r="M54" s="42"/>
      <c r="N54" s="42"/>
      <c r="O54" s="42"/>
      <c r="P54" s="42"/>
      <c r="Q54" s="42"/>
      <c r="R54" s="42"/>
      <c r="S54" s="43"/>
      <c r="T54" s="21">
        <f t="shared" si="1"/>
        <v>0</v>
      </c>
      <c r="U54" s="58" t="str">
        <f t="shared" si="29"/>
        <v/>
      </c>
    </row>
    <row r="55" spans="2:21" x14ac:dyDescent="0.25">
      <c r="B55" s="17"/>
      <c r="C55" s="38" t="s">
        <v>56</v>
      </c>
      <c r="D55" s="39"/>
      <c r="E55" s="39"/>
      <c r="F55" s="40"/>
      <c r="G55" s="52" t="str">
        <f t="shared" si="0"/>
        <v/>
      </c>
      <c r="H55" s="41"/>
      <c r="I55" s="42"/>
      <c r="J55" s="42"/>
      <c r="K55" s="42"/>
      <c r="L55" s="42"/>
      <c r="M55" s="42"/>
      <c r="N55" s="42"/>
      <c r="O55" s="42"/>
      <c r="P55" s="42"/>
      <c r="Q55" s="42"/>
      <c r="R55" s="42"/>
      <c r="S55" s="43"/>
      <c r="T55" s="21">
        <f t="shared" si="1"/>
        <v>0</v>
      </c>
      <c r="U55" s="58" t="str">
        <f t="shared" si="29"/>
        <v/>
      </c>
    </row>
    <row r="56" spans="2:21" x14ac:dyDescent="0.25">
      <c r="B56" s="17"/>
      <c r="C56" s="38" t="s">
        <v>57</v>
      </c>
      <c r="D56" s="39"/>
      <c r="E56" s="39"/>
      <c r="F56" s="40"/>
      <c r="G56" s="52" t="str">
        <f t="shared" si="0"/>
        <v/>
      </c>
      <c r="H56" s="41"/>
      <c r="I56" s="42"/>
      <c r="J56" s="42"/>
      <c r="K56" s="42"/>
      <c r="L56" s="42"/>
      <c r="M56" s="42"/>
      <c r="N56" s="42"/>
      <c r="O56" s="42"/>
      <c r="P56" s="42"/>
      <c r="Q56" s="42"/>
      <c r="R56" s="42"/>
      <c r="S56" s="43"/>
      <c r="T56" s="21">
        <f t="shared" si="1"/>
        <v>0</v>
      </c>
      <c r="U56" s="58" t="str">
        <f t="shared" si="29"/>
        <v/>
      </c>
    </row>
    <row r="57" spans="2:21" x14ac:dyDescent="0.25">
      <c r="B57" s="17"/>
      <c r="C57" s="38" t="s">
        <v>69</v>
      </c>
      <c r="D57" s="39"/>
      <c r="E57" s="39"/>
      <c r="F57" s="40"/>
      <c r="G57" s="52" t="str">
        <f t="shared" si="0"/>
        <v/>
      </c>
      <c r="H57" s="41"/>
      <c r="I57" s="42"/>
      <c r="J57" s="42"/>
      <c r="K57" s="42"/>
      <c r="L57" s="42"/>
      <c r="M57" s="42"/>
      <c r="N57" s="42"/>
      <c r="O57" s="42"/>
      <c r="P57" s="42"/>
      <c r="Q57" s="42"/>
      <c r="R57" s="42"/>
      <c r="S57" s="43"/>
      <c r="T57" s="21">
        <f t="shared" si="1"/>
        <v>0</v>
      </c>
      <c r="U57" s="58" t="str">
        <f t="shared" si="29"/>
        <v/>
      </c>
    </row>
    <row r="58" spans="2:21" x14ac:dyDescent="0.25">
      <c r="B58" s="17"/>
      <c r="C58" s="38" t="s">
        <v>69</v>
      </c>
      <c r="D58" s="39"/>
      <c r="E58" s="39"/>
      <c r="F58" s="40"/>
      <c r="G58" s="52" t="str">
        <f t="shared" si="0"/>
        <v/>
      </c>
      <c r="H58" s="41"/>
      <c r="I58" s="42"/>
      <c r="J58" s="42"/>
      <c r="K58" s="42"/>
      <c r="L58" s="42"/>
      <c r="M58" s="42"/>
      <c r="N58" s="42"/>
      <c r="O58" s="42"/>
      <c r="P58" s="42"/>
      <c r="Q58" s="42"/>
      <c r="R58" s="42"/>
      <c r="S58" s="43"/>
      <c r="T58" s="21">
        <f t="shared" si="1"/>
        <v>0</v>
      </c>
      <c r="U58" s="58" t="str">
        <f t="shared" si="29"/>
        <v/>
      </c>
    </row>
    <row r="59" spans="2:21" x14ac:dyDescent="0.25">
      <c r="B59" s="17"/>
      <c r="C59" s="38" t="s">
        <v>69</v>
      </c>
      <c r="D59" s="39"/>
      <c r="E59" s="39"/>
      <c r="F59" s="40"/>
      <c r="G59" s="52" t="str">
        <f t="shared" si="0"/>
        <v/>
      </c>
      <c r="H59" s="41"/>
      <c r="I59" s="42"/>
      <c r="J59" s="42"/>
      <c r="K59" s="42"/>
      <c r="L59" s="42"/>
      <c r="M59" s="42"/>
      <c r="N59" s="42"/>
      <c r="O59" s="42"/>
      <c r="P59" s="42"/>
      <c r="Q59" s="42"/>
      <c r="R59" s="42"/>
      <c r="S59" s="43"/>
      <c r="T59" s="21">
        <f t="shared" si="1"/>
        <v>0</v>
      </c>
      <c r="U59" s="58" t="str">
        <f t="shared" si="29"/>
        <v/>
      </c>
    </row>
    <row r="60" spans="2:21" ht="15.95" x14ac:dyDescent="0.25">
      <c r="B60" s="16"/>
      <c r="C60" s="23" t="s">
        <v>24</v>
      </c>
      <c r="D60" s="24">
        <f>SUM(D50:D59)</f>
        <v>0</v>
      </c>
      <c r="E60" s="24">
        <f>SUM(E50:E59)</f>
        <v>0</v>
      </c>
      <c r="F60" s="24">
        <f>SUM(F50:F59)</f>
        <v>0</v>
      </c>
      <c r="G60" s="53" t="str">
        <f t="shared" si="0"/>
        <v/>
      </c>
      <c r="H60" s="25">
        <f t="shared" ref="H60:S60" si="30">SUM(H50:H59)</f>
        <v>0</v>
      </c>
      <c r="I60" s="26">
        <f t="shared" si="30"/>
        <v>0</v>
      </c>
      <c r="J60" s="26">
        <f t="shared" si="30"/>
        <v>0</v>
      </c>
      <c r="K60" s="26">
        <f t="shared" si="30"/>
        <v>0</v>
      </c>
      <c r="L60" s="26">
        <f t="shared" si="30"/>
        <v>0</v>
      </c>
      <c r="M60" s="26">
        <f t="shared" si="30"/>
        <v>0</v>
      </c>
      <c r="N60" s="26">
        <f t="shared" si="30"/>
        <v>0</v>
      </c>
      <c r="O60" s="26">
        <f t="shared" si="30"/>
        <v>0</v>
      </c>
      <c r="P60" s="26">
        <f t="shared" si="30"/>
        <v>0</v>
      </c>
      <c r="Q60" s="26">
        <f t="shared" si="30"/>
        <v>0</v>
      </c>
      <c r="R60" s="26">
        <f t="shared" si="30"/>
        <v>0</v>
      </c>
      <c r="S60" s="27">
        <f t="shared" si="30"/>
        <v>0</v>
      </c>
      <c r="T60" s="27">
        <f t="shared" si="1"/>
        <v>0</v>
      </c>
      <c r="U60" s="61" t="str">
        <f t="shared" si="29"/>
        <v/>
      </c>
    </row>
    <row r="61" spans="2:21" ht="18" x14ac:dyDescent="0.25">
      <c r="B61" s="18" t="s">
        <v>25</v>
      </c>
      <c r="C61" s="18"/>
      <c r="D61" s="35">
        <f>SUM(D20,D36,D48,D60)</f>
        <v>0</v>
      </c>
      <c r="E61" s="35">
        <f>SUM(E20,E36,E48,E60)</f>
        <v>118100</v>
      </c>
      <c r="F61" s="28">
        <f>SUM(F20,F36,F48,F60)</f>
        <v>175000</v>
      </c>
      <c r="G61" s="55">
        <f t="shared" si="0"/>
        <v>0.48179508890770534</v>
      </c>
      <c r="H61" s="32">
        <f t="shared" ref="H61:S61" si="31">SUM(H20,H36,H48,H60)</f>
        <v>0</v>
      </c>
      <c r="I61" s="33">
        <f t="shared" si="31"/>
        <v>0</v>
      </c>
      <c r="J61" s="33">
        <f t="shared" si="31"/>
        <v>0</v>
      </c>
      <c r="K61" s="33">
        <f t="shared" si="31"/>
        <v>40000</v>
      </c>
      <c r="L61" s="33">
        <f t="shared" si="31"/>
        <v>0</v>
      </c>
      <c r="M61" s="33">
        <f t="shared" si="31"/>
        <v>5000</v>
      </c>
      <c r="N61" s="33">
        <f t="shared" si="31"/>
        <v>0</v>
      </c>
      <c r="O61" s="33">
        <f t="shared" si="31"/>
        <v>0</v>
      </c>
      <c r="P61" s="33">
        <f t="shared" si="31"/>
        <v>0</v>
      </c>
      <c r="Q61" s="33">
        <f t="shared" si="31"/>
        <v>0</v>
      </c>
      <c r="R61" s="33">
        <f t="shared" si="31"/>
        <v>0</v>
      </c>
      <c r="S61" s="34">
        <f t="shared" si="31"/>
        <v>0</v>
      </c>
      <c r="T61" s="34">
        <f t="shared" si="1"/>
        <v>45000</v>
      </c>
      <c r="U61" s="62">
        <f t="shared" si="29"/>
        <v>0.25714285714285712</v>
      </c>
    </row>
    <row r="81" spans="2:3" x14ac:dyDescent="0.25">
      <c r="B81" s="10" t="s">
        <v>18</v>
      </c>
    </row>
    <row r="84" spans="2:3" x14ac:dyDescent="0.25">
      <c r="B84" s="10" t="s">
        <v>20</v>
      </c>
    </row>
    <row r="85" spans="2:3" x14ac:dyDescent="0.25">
      <c r="C85" s="10" t="s">
        <v>21</v>
      </c>
    </row>
  </sheetData>
  <sheetProtection algorithmName="SHA-512" hashValue="1gECaeGn5hL+bUQsLtmxomxPHjoQOnz0OWo8h4VVXYpHBzucs7FQKcjC5I+MjR4F0h9q+EHGOkEerPCJlplIpQ==" saltValue="u2sL56Bm4kVYUqoAWlvo4Q==" spinCount="100000" sheet="1" objects="1" scenarios="1" selectLockedCells="1"/>
  <phoneticPr fontId="13" type="noConversion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A59746-AF07-466B-9232-863DD1F7B9A8}">
  <dimension ref="A7:I26"/>
  <sheetViews>
    <sheetView showGridLines="0" zoomScale="110" zoomScaleNormal="110" workbookViewId="0">
      <selection activeCell="A28" sqref="A28"/>
    </sheetView>
  </sheetViews>
  <sheetFormatPr baseColWidth="10" defaultRowHeight="14.55" x14ac:dyDescent="0.25"/>
  <cols>
    <col min="7" max="7" width="27.125" customWidth="1"/>
    <col min="8" max="8" width="42.875" customWidth="1"/>
  </cols>
  <sheetData>
    <row r="7" spans="1:9" ht="20.95" x14ac:dyDescent="0.35">
      <c r="A7" s="1" t="s">
        <v>12</v>
      </c>
    </row>
    <row r="8" spans="1:9" ht="18.7" x14ac:dyDescent="0.3">
      <c r="A8" s="2"/>
    </row>
    <row r="9" spans="1:9" ht="18.7" x14ac:dyDescent="0.3">
      <c r="B9" s="3" t="s">
        <v>13</v>
      </c>
    </row>
    <row r="10" spans="1:9" ht="18" x14ac:dyDescent="0.3">
      <c r="B10" s="4"/>
      <c r="C10" s="63" t="s">
        <v>73</v>
      </c>
      <c r="D10" s="63"/>
      <c r="E10" s="63"/>
      <c r="F10" s="63"/>
      <c r="G10" s="63"/>
      <c r="H10" s="63"/>
      <c r="I10" s="5" t="s">
        <v>14</v>
      </c>
    </row>
    <row r="13" spans="1:9" ht="15.95" x14ac:dyDescent="0.3">
      <c r="C13" s="64" t="s">
        <v>74</v>
      </c>
    </row>
    <row r="24" spans="1:1" x14ac:dyDescent="0.25">
      <c r="A24" s="6" t="s">
        <v>15</v>
      </c>
    </row>
    <row r="25" spans="1:1" ht="15.1" x14ac:dyDescent="0.25">
      <c r="A25" s="7" t="s">
        <v>16</v>
      </c>
    </row>
    <row r="26" spans="1:1" x14ac:dyDescent="0.25">
      <c r="A26" s="8" t="s">
        <v>17</v>
      </c>
    </row>
  </sheetData>
  <sheetProtection algorithmName="SHA-512" hashValue="LX0zDD2EVzBxFsNIveepGx3rdT7E9xCQ9+P8I+zF3J85lvfJJQ6zTYEvDYba6kOfrTt/L+wGyG79xDQCDsNljg==" saltValue="iKNfpLFWrQv8Rrseb4RBEw==" spinCount="100000" sheet="1" objects="1" scenarios="1"/>
  <mergeCells count="1">
    <mergeCell ref="C10:H10"/>
  </mergeCells>
  <hyperlinks>
    <hyperlink ref="A25" r:id="rId1" xr:uid="{6441DCAD-6F87-4043-B98F-E1DBE1F91054}"/>
    <hyperlink ref="C10" r:id="rId2" xr:uid="{A31B0998-3B77-4C20-ABFA-CE1BBDBEF1F7}"/>
  </hyperlinks>
  <pageMargins left="0.7" right="0.7" top="0.75" bottom="0.75" header="0.3" footer="0.3"/>
  <pageSetup paperSize="9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Budget DSI</vt:lpstr>
      <vt:lpstr>Mot de passe</vt:lpstr>
      <vt:lpstr>'Budget DSI'!Zone_d_impression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Jean-Marie Bugarel</dc:creator>
  <cp:lastModifiedBy>Jean-Marie Bugarel</cp:lastModifiedBy>
  <cp:lastPrinted>2022-12-06T10:34:07Z</cp:lastPrinted>
  <dcterms:created xsi:type="dcterms:W3CDTF">2022-12-04T08:34:43Z</dcterms:created>
  <dcterms:modified xsi:type="dcterms:W3CDTF">2023-09-13T15:18:39Z</dcterms:modified>
</cp:coreProperties>
</file>