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68F69522-09E7-4D5A-9EA9-730092D0B733}" xr6:coauthVersionLast="47" xr6:coauthVersionMax="47" xr10:uidLastSave="{00000000-0000-0000-0000-000000000000}"/>
  <workbookProtection workbookAlgorithmName="SHA-512" workbookHashValue="2AsvqV80DTS0XN/R/8x9RtblURKtRJCmQZRrIE44RgulWdBITeewvZ2e7oKOijlROV4VF97CHZ0lsv4dxfqK8g==" workbookSaltValue="GpTYcuBUREbTvqLAkUdUCg==" workbookSpinCount="100000" lockStructure="1"/>
  <bookViews>
    <workbookView xWindow="-108" yWindow="-108" windowWidth="23256" windowHeight="13896" xr2:uid="{00000000-000D-0000-FFFF-FFFF00000000}"/>
  </bookViews>
  <sheets>
    <sheet name="Comptes entre amis" sheetId="6" r:id="rId1"/>
    <sheet name="Mot de passe" sheetId="7" r:id="rId2"/>
  </sheets>
  <definedNames>
    <definedName name="Na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6" l="1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J11" i="6"/>
  <c r="J12" i="6"/>
  <c r="I10" i="6"/>
  <c r="M10" i="6" s="1"/>
  <c r="I11" i="6"/>
  <c r="N11" i="6" s="1"/>
  <c r="I12" i="6"/>
  <c r="O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9" i="6"/>
  <c r="J4" i="6"/>
  <c r="K5" i="6" s="1"/>
  <c r="AE27" i="6" l="1"/>
  <c r="X26" i="6"/>
  <c r="AD24" i="6"/>
  <c r="W23" i="6"/>
  <c r="AC21" i="6"/>
  <c r="V20" i="6"/>
  <c r="AB18" i="6"/>
  <c r="U17" i="6"/>
  <c r="AD27" i="6"/>
  <c r="W26" i="6"/>
  <c r="AC24" i="6"/>
  <c r="V23" i="6"/>
  <c r="AB21" i="6"/>
  <c r="U20" i="6"/>
  <c r="AA18" i="6"/>
  <c r="T17" i="6"/>
  <c r="AC27" i="6"/>
  <c r="V26" i="6"/>
  <c r="AB24" i="6"/>
  <c r="U23" i="6"/>
  <c r="AA21" i="6"/>
  <c r="T20" i="6"/>
  <c r="Z18" i="6"/>
  <c r="S17" i="6"/>
  <c r="AB27" i="6"/>
  <c r="U26" i="6"/>
  <c r="AA24" i="6"/>
  <c r="T23" i="6"/>
  <c r="Z21" i="6"/>
  <c r="S20" i="6"/>
  <c r="Y18" i="6"/>
  <c r="AE16" i="6"/>
  <c r="AA27" i="6"/>
  <c r="T26" i="6"/>
  <c r="Z24" i="6"/>
  <c r="S23" i="6"/>
  <c r="Y21" i="6"/>
  <c r="AE19" i="6"/>
  <c r="X18" i="6"/>
  <c r="AD16" i="6"/>
  <c r="Z27" i="6"/>
  <c r="S26" i="6"/>
  <c r="Y24" i="6"/>
  <c r="AE22" i="6"/>
  <c r="X21" i="6"/>
  <c r="AD19" i="6"/>
  <c r="W18" i="6"/>
  <c r="AC16" i="6"/>
  <c r="L9" i="6"/>
  <c r="J10" i="6"/>
  <c r="K10" i="6" s="1"/>
  <c r="Y27" i="6"/>
  <c r="AE25" i="6"/>
  <c r="X24" i="6"/>
  <c r="AD22" i="6"/>
  <c r="W21" i="6"/>
  <c r="AC19" i="6"/>
  <c r="V18" i="6"/>
  <c r="AB16" i="6"/>
  <c r="AE28" i="6"/>
  <c r="X27" i="6"/>
  <c r="AD25" i="6"/>
  <c r="W24" i="6"/>
  <c r="AC22" i="6"/>
  <c r="V21" i="6"/>
  <c r="AB19" i="6"/>
  <c r="U18" i="6"/>
  <c r="AA16" i="6"/>
  <c r="AD28" i="6"/>
  <c r="W27" i="6"/>
  <c r="AC25" i="6"/>
  <c r="V24" i="6"/>
  <c r="AB22" i="6"/>
  <c r="U21" i="6"/>
  <c r="AA19" i="6"/>
  <c r="T18" i="6"/>
  <c r="Z16" i="6"/>
  <c r="AC28" i="6"/>
  <c r="V27" i="6"/>
  <c r="AB25" i="6"/>
  <c r="U24" i="6"/>
  <c r="AA22" i="6"/>
  <c r="T21" i="6"/>
  <c r="Z19" i="6"/>
  <c r="S18" i="6"/>
  <c r="Y16" i="6"/>
  <c r="AB28" i="6"/>
  <c r="U27" i="6"/>
  <c r="AA25" i="6"/>
  <c r="T24" i="6"/>
  <c r="Z22" i="6"/>
  <c r="S21" i="6"/>
  <c r="Y19" i="6"/>
  <c r="AE17" i="6"/>
  <c r="X16" i="6"/>
  <c r="AA28" i="6"/>
  <c r="T27" i="6"/>
  <c r="Z25" i="6"/>
  <c r="S24" i="6"/>
  <c r="Y22" i="6"/>
  <c r="AE20" i="6"/>
  <c r="X19" i="6"/>
  <c r="AD17" i="6"/>
  <c r="W16" i="6"/>
  <c r="Z28" i="6"/>
  <c r="S27" i="6"/>
  <c r="Y25" i="6"/>
  <c r="AE23" i="6"/>
  <c r="X22" i="6"/>
  <c r="AD20" i="6"/>
  <c r="W19" i="6"/>
  <c r="AC17" i="6"/>
  <c r="V16" i="6"/>
  <c r="Y28" i="6"/>
  <c r="AE26" i="6"/>
  <c r="X25" i="6"/>
  <c r="AD23" i="6"/>
  <c r="W22" i="6"/>
  <c r="AC20" i="6"/>
  <c r="V19" i="6"/>
  <c r="AB17" i="6"/>
  <c r="U16" i="6"/>
  <c r="X28" i="6"/>
  <c r="AD26" i="6"/>
  <c r="W25" i="6"/>
  <c r="AC23" i="6"/>
  <c r="V22" i="6"/>
  <c r="AB20" i="6"/>
  <c r="U19" i="6"/>
  <c r="AA17" i="6"/>
  <c r="T16" i="6"/>
  <c r="W28" i="6"/>
  <c r="AC26" i="6"/>
  <c r="V25" i="6"/>
  <c r="AB23" i="6"/>
  <c r="U22" i="6"/>
  <c r="AA20" i="6"/>
  <c r="T19" i="6"/>
  <c r="Z17" i="6"/>
  <c r="S16" i="6"/>
  <c r="V28" i="6"/>
  <c r="AB26" i="6"/>
  <c r="U25" i="6"/>
  <c r="AA23" i="6"/>
  <c r="T22" i="6"/>
  <c r="Z20" i="6"/>
  <c r="S19" i="6"/>
  <c r="Y17" i="6"/>
  <c r="P13" i="6"/>
  <c r="U28" i="6"/>
  <c r="AA26" i="6"/>
  <c r="T25" i="6"/>
  <c r="Z23" i="6"/>
  <c r="S22" i="6"/>
  <c r="Y20" i="6"/>
  <c r="AE18" i="6"/>
  <c r="X17" i="6"/>
  <c r="T28" i="6"/>
  <c r="Z26" i="6"/>
  <c r="S25" i="6"/>
  <c r="Y23" i="6"/>
  <c r="AE21" i="6"/>
  <c r="X20" i="6"/>
  <c r="AD18" i="6"/>
  <c r="W17" i="6"/>
  <c r="S28" i="6"/>
  <c r="Y26" i="6"/>
  <c r="AE24" i="6"/>
  <c r="X23" i="6"/>
  <c r="AD21" i="6"/>
  <c r="W20" i="6"/>
  <c r="AC18" i="6"/>
  <c r="V17" i="6"/>
  <c r="J9" i="6"/>
  <c r="K9" i="6" s="1"/>
  <c r="AH9" i="6" s="1"/>
  <c r="R15" i="6"/>
  <c r="Q14" i="6"/>
  <c r="K13" i="6"/>
  <c r="K14" i="6"/>
  <c r="AE14" i="6" s="1"/>
  <c r="K23" i="6"/>
  <c r="K17" i="6"/>
  <c r="K11" i="6"/>
  <c r="K28" i="6"/>
  <c r="K22" i="6"/>
  <c r="K16" i="6"/>
  <c r="K18" i="6"/>
  <c r="K27" i="6"/>
  <c r="K21" i="6"/>
  <c r="K15" i="6"/>
  <c r="K12" i="6"/>
  <c r="K25" i="6"/>
  <c r="K19" i="6"/>
  <c r="K24" i="6"/>
  <c r="K26" i="6"/>
  <c r="K20" i="6"/>
  <c r="J29" i="6" l="1"/>
  <c r="Z32" i="6"/>
  <c r="AH23" i="6"/>
  <c r="AF23" i="6"/>
  <c r="AG23" i="6" s="1"/>
  <c r="AF15" i="6"/>
  <c r="AG15" i="6" s="1"/>
  <c r="R32" i="6"/>
  <c r="AH26" i="6"/>
  <c r="AF26" i="6"/>
  <c r="AG26" i="6" s="1"/>
  <c r="AC32" i="6"/>
  <c r="AA32" i="6"/>
  <c r="AH24" i="6"/>
  <c r="AF24" i="6"/>
  <c r="AG24" i="6" s="1"/>
  <c r="AH27" i="6"/>
  <c r="AF27" i="6"/>
  <c r="AG27" i="6" s="1"/>
  <c r="AD32" i="6"/>
  <c r="AH20" i="6"/>
  <c r="AF20" i="6"/>
  <c r="AG20" i="6" s="1"/>
  <c r="W32" i="6"/>
  <c r="AH22" i="6"/>
  <c r="Y32" i="6"/>
  <c r="AF22" i="6"/>
  <c r="AG22" i="6" s="1"/>
  <c r="AH21" i="6"/>
  <c r="AF21" i="6"/>
  <c r="AG21" i="6" s="1"/>
  <c r="X32" i="6"/>
  <c r="AH28" i="6"/>
  <c r="AF28" i="6"/>
  <c r="AG28" i="6" s="1"/>
  <c r="AF19" i="6"/>
  <c r="AG19" i="6" s="1"/>
  <c r="AH19" i="6"/>
  <c r="V32" i="6"/>
  <c r="U32" i="6"/>
  <c r="AH18" i="6"/>
  <c r="AF18" i="6"/>
  <c r="AG18" i="6" s="1"/>
  <c r="T32" i="6"/>
  <c r="AH17" i="6"/>
  <c r="AF17" i="6"/>
  <c r="AG17" i="6" s="1"/>
  <c r="AF25" i="6"/>
  <c r="AG25" i="6" s="1"/>
  <c r="AH25" i="6"/>
  <c r="AB32" i="6"/>
  <c r="AH16" i="6"/>
  <c r="S32" i="6"/>
  <c r="AF16" i="6"/>
  <c r="AG16" i="6" s="1"/>
  <c r="AH14" i="6"/>
  <c r="AF14" i="6"/>
  <c r="AG14" i="6" s="1"/>
  <c r="Q32" i="6"/>
  <c r="O32" i="6"/>
  <c r="AH12" i="6"/>
  <c r="M32" i="6"/>
  <c r="AH10" i="6"/>
  <c r="N32" i="6"/>
  <c r="P32" i="6"/>
  <c r="AF11" i="6"/>
  <c r="AG11" i="6" s="1"/>
  <c r="AF13" i="6"/>
  <c r="AG13" i="6" s="1"/>
  <c r="AF12" i="6"/>
  <c r="AG12" i="6" s="1"/>
  <c r="AF10" i="6"/>
  <c r="AG10" i="6" s="1"/>
  <c r="AF9" i="6"/>
  <c r="AG9" i="6" s="1"/>
  <c r="L32" i="6"/>
  <c r="K29" i="6"/>
  <c r="U14" i="6" l="1"/>
  <c r="W14" i="6"/>
  <c r="R14" i="6"/>
  <c r="R22" i="6"/>
  <c r="R28" i="6"/>
  <c r="R17" i="6"/>
  <c r="R20" i="6"/>
  <c r="R23" i="6"/>
  <c r="R26" i="6"/>
  <c r="R25" i="6"/>
  <c r="R16" i="6"/>
  <c r="R21" i="6"/>
  <c r="R18" i="6"/>
  <c r="R24" i="6"/>
  <c r="R19" i="6"/>
  <c r="R27" i="6"/>
  <c r="AD14" i="6"/>
  <c r="AB14" i="6"/>
  <c r="X14" i="6"/>
  <c r="V14" i="6"/>
  <c r="S14" i="6"/>
  <c r="AA14" i="6"/>
  <c r="T14" i="6"/>
  <c r="AC14" i="6"/>
  <c r="Y14" i="6"/>
  <c r="Z14" i="6"/>
  <c r="Q27" i="6"/>
  <c r="Q18" i="6"/>
  <c r="Q19" i="6"/>
  <c r="Q16" i="6"/>
  <c r="Q24" i="6"/>
  <c r="Q25" i="6"/>
  <c r="Q21" i="6"/>
  <c r="Q28" i="6"/>
  <c r="Q17" i="6"/>
  <c r="Q26" i="6"/>
  <c r="Q22" i="6"/>
  <c r="Q23" i="6"/>
  <c r="Q20" i="6"/>
  <c r="M9" i="6"/>
  <c r="M21" i="6"/>
  <c r="M27" i="6"/>
  <c r="M16" i="6"/>
  <c r="M22" i="6"/>
  <c r="M28" i="6"/>
  <c r="M17" i="6"/>
  <c r="M23" i="6"/>
  <c r="M12" i="6"/>
  <c r="M18" i="6"/>
  <c r="M24" i="6"/>
  <c r="M19" i="6"/>
  <c r="M25" i="6"/>
  <c r="M14" i="6"/>
  <c r="M20" i="6"/>
  <c r="M26" i="6"/>
  <c r="L10" i="6"/>
  <c r="L17" i="6"/>
  <c r="L23" i="6"/>
  <c r="L12" i="6"/>
  <c r="L18" i="6"/>
  <c r="L24" i="6"/>
  <c r="L19" i="6"/>
  <c r="L25" i="6"/>
  <c r="L14" i="6"/>
  <c r="L20" i="6"/>
  <c r="L26" i="6"/>
  <c r="L21" i="6"/>
  <c r="L27" i="6"/>
  <c r="L16" i="6"/>
  <c r="L22" i="6"/>
  <c r="L28" i="6"/>
  <c r="AG29" i="6"/>
  <c r="AE15" i="6" s="1"/>
  <c r="K30" i="6"/>
  <c r="Q15" i="6" l="1"/>
  <c r="T15" i="6"/>
  <c r="M15" i="6"/>
  <c r="Y15" i="6"/>
  <c r="AA15" i="6"/>
  <c r="X15" i="6"/>
  <c r="AC15" i="6"/>
  <c r="S15" i="6"/>
  <c r="AB15" i="6"/>
  <c r="W15" i="6"/>
  <c r="Z15" i="6"/>
  <c r="AD15" i="6"/>
  <c r="U15" i="6"/>
  <c r="L15" i="6"/>
  <c r="V15" i="6"/>
  <c r="M13" i="6"/>
  <c r="M11" i="6"/>
  <c r="L13" i="6"/>
  <c r="L11" i="6"/>
  <c r="M29" i="6" l="1"/>
  <c r="L29" i="6"/>
  <c r="M33" i="6"/>
  <c r="L33" i="6"/>
  <c r="N12" i="6"/>
  <c r="N26" i="6"/>
  <c r="N18" i="6"/>
  <c r="N9" i="6"/>
  <c r="N15" i="6"/>
  <c r="N24" i="6"/>
  <c r="N28" i="6"/>
  <c r="N13" i="6"/>
  <c r="N21" i="6"/>
  <c r="N17" i="6"/>
  <c r="N19" i="6"/>
  <c r="N14" i="6"/>
  <c r="N27" i="6"/>
  <c r="N23" i="6"/>
  <c r="N25" i="6"/>
  <c r="N20" i="6"/>
  <c r="N10" i="6"/>
  <c r="N16" i="6"/>
  <c r="N22" i="6"/>
  <c r="N29" i="6" l="1"/>
  <c r="N33" i="6"/>
  <c r="O19" i="6" l="1"/>
  <c r="O28" i="6"/>
  <c r="O21" i="6"/>
  <c r="O27" i="6"/>
  <c r="O20" i="6"/>
  <c r="O10" i="6"/>
  <c r="O18" i="6"/>
  <c r="O26" i="6"/>
  <c r="O16" i="6"/>
  <c r="O24" i="6"/>
  <c r="O9" i="6"/>
  <c r="O22" i="6"/>
  <c r="O15" i="6"/>
  <c r="O25" i="6"/>
  <c r="O17" i="6"/>
  <c r="O14" i="6"/>
  <c r="O23" i="6"/>
  <c r="O13" i="6"/>
  <c r="O11" i="6"/>
  <c r="O29" i="6" l="1"/>
  <c r="O33" i="6"/>
  <c r="P12" i="6" l="1"/>
  <c r="P20" i="6"/>
  <c r="P10" i="6"/>
  <c r="P23" i="6"/>
  <c r="P22" i="6"/>
  <c r="P24" i="6"/>
  <c r="P9" i="6"/>
  <c r="P19" i="6"/>
  <c r="P15" i="6"/>
  <c r="AH15" i="6" s="1"/>
  <c r="P28" i="6"/>
  <c r="P25" i="6"/>
  <c r="P21" i="6"/>
  <c r="P11" i="6"/>
  <c r="P14" i="6"/>
  <c r="P27" i="6"/>
  <c r="P17" i="6"/>
  <c r="P18" i="6"/>
  <c r="P26" i="6"/>
  <c r="P16" i="6"/>
  <c r="P29" i="6" l="1"/>
  <c r="P33" i="6"/>
  <c r="Q12" i="6" l="1"/>
  <c r="Q10" i="6"/>
  <c r="Q9" i="6"/>
  <c r="Q13" i="6"/>
  <c r="Q11" i="6"/>
  <c r="Q29" i="6" l="1"/>
  <c r="Q33" i="6"/>
  <c r="R12" i="6" l="1"/>
  <c r="R9" i="6"/>
  <c r="R10" i="6"/>
  <c r="R13" i="6"/>
  <c r="R11" i="6"/>
  <c r="R29" i="6" l="1"/>
  <c r="R33" i="6"/>
  <c r="S10" i="6" l="1"/>
  <c r="S9" i="6"/>
  <c r="S12" i="6"/>
  <c r="S11" i="6"/>
  <c r="S13" i="6"/>
  <c r="S29" i="6" l="1"/>
  <c r="S33" i="6"/>
  <c r="T12" i="6" l="1"/>
  <c r="T10" i="6"/>
  <c r="T9" i="6"/>
  <c r="T13" i="6"/>
  <c r="T11" i="6"/>
  <c r="T29" i="6" l="1"/>
  <c r="T33" i="6"/>
  <c r="U10" i="6" l="1"/>
  <c r="U9" i="6"/>
  <c r="U12" i="6"/>
  <c r="U13" i="6"/>
  <c r="U11" i="6"/>
  <c r="U29" i="6" l="1"/>
  <c r="U33" i="6"/>
  <c r="V12" i="6" l="1"/>
  <c r="V10" i="6"/>
  <c r="V9" i="6"/>
  <c r="V11" i="6"/>
  <c r="V13" i="6"/>
  <c r="V29" i="6" l="1"/>
  <c r="V33" i="6"/>
  <c r="W10" i="6" l="1"/>
  <c r="W9" i="6"/>
  <c r="W12" i="6"/>
  <c r="W13" i="6"/>
  <c r="W11" i="6"/>
  <c r="W29" i="6" l="1"/>
  <c r="W33" i="6"/>
  <c r="X10" i="6" l="1"/>
  <c r="X12" i="6"/>
  <c r="X9" i="6"/>
  <c r="X13" i="6"/>
  <c r="X11" i="6"/>
  <c r="X29" i="6" l="1"/>
  <c r="X33" i="6"/>
  <c r="Y10" i="6" l="1"/>
  <c r="Y9" i="6"/>
  <c r="Y12" i="6"/>
  <c r="Y11" i="6"/>
  <c r="Y13" i="6"/>
  <c r="Y29" i="6" l="1"/>
  <c r="Y33" i="6"/>
  <c r="Z10" i="6"/>
  <c r="Z9" i="6"/>
  <c r="Z12" i="6"/>
  <c r="Z13" i="6"/>
  <c r="Z11" i="6"/>
  <c r="Z29" i="6" l="1"/>
  <c r="Z33" i="6"/>
  <c r="AA10" i="6"/>
  <c r="AA9" i="6"/>
  <c r="AA12" i="6"/>
  <c r="AA13" i="6"/>
  <c r="AA11" i="6"/>
  <c r="AA29" i="6" l="1"/>
  <c r="AA33" i="6"/>
  <c r="AB12" i="6"/>
  <c r="AB10" i="6"/>
  <c r="AB9" i="6"/>
  <c r="AB11" i="6"/>
  <c r="AB13" i="6"/>
  <c r="AB29" i="6" l="1"/>
  <c r="AB33" i="6"/>
  <c r="AC12" i="6"/>
  <c r="AC10" i="6"/>
  <c r="AC9" i="6"/>
  <c r="AC13" i="6"/>
  <c r="AC11" i="6"/>
  <c r="AC29" i="6" l="1"/>
  <c r="AC33" i="6"/>
  <c r="AD10" i="6"/>
  <c r="AD12" i="6"/>
  <c r="AD9" i="6"/>
  <c r="AD11" i="6"/>
  <c r="AD13" i="6"/>
  <c r="AD29" i="6" l="1"/>
  <c r="AD33" i="6"/>
  <c r="AE12" i="6"/>
  <c r="AE10" i="6"/>
  <c r="AE9" i="6"/>
  <c r="AE11" i="6"/>
  <c r="AH11" i="6" s="1"/>
  <c r="AE13" i="6"/>
  <c r="AH13" i="6" s="1"/>
  <c r="AE29" i="6" l="1"/>
  <c r="AE33" i="6"/>
</calcChain>
</file>

<file path=xl/sharedStrings.xml><?xml version="1.0" encoding="utf-8"?>
<sst xmlns="http://schemas.openxmlformats.org/spreadsheetml/2006/main" count="50" uniqueCount="44">
  <si>
    <t>Date</t>
  </si>
  <si>
    <t>Description</t>
  </si>
  <si>
    <t>Prénoms :</t>
  </si>
  <si>
    <t>Montant</t>
  </si>
  <si>
    <t>Qui a payé ?</t>
  </si>
  <si>
    <t>Aline</t>
  </si>
  <si>
    <t>Zoé</t>
  </si>
  <si>
    <t>Amid</t>
  </si>
  <si>
    <t>Laurent</t>
  </si>
  <si>
    <t>Kévin</t>
  </si>
  <si>
    <t>Petites courses</t>
  </si>
  <si>
    <t>Total dépenses :</t>
  </si>
  <si>
    <t>Restaurant</t>
  </si>
  <si>
    <t>Entrées parc</t>
  </si>
  <si>
    <t>Courses</t>
  </si>
  <si>
    <t>Comptes entre amis</t>
  </si>
  <si>
    <t>Saisissez dans les cellules bleues :</t>
  </si>
  <si>
    <t xml:space="preserve"> soit une moyenne de </t>
  </si>
  <si>
    <t>par personne</t>
  </si>
  <si>
    <t>Prénom</t>
  </si>
  <si>
    <t>Montant dépensé</t>
  </si>
  <si>
    <t>Doit aux autres :</t>
  </si>
  <si>
    <t>Bar</t>
  </si>
  <si>
    <t>Dépenses effectuées :</t>
  </si>
  <si>
    <t>TOTAUX</t>
  </si>
  <si>
    <t>Montant à reverser départ :</t>
  </si>
  <si>
    <t>Besoin de recevoir de l'argent ?</t>
  </si>
  <si>
    <t>Doit recevoir</t>
  </si>
  <si>
    <t>Montant reversé :</t>
  </si>
  <si>
    <t>Contrôle (valeurs doivent être à 0 ou vides)</t>
  </si>
  <si>
    <t>Eva</t>
  </si>
  <si>
    <t xml:space="preserve">           doit reverser à </t>
  </si>
  <si>
    <t>Reversements à réaliser :</t>
  </si>
  <si>
    <t>Laura</t>
  </si>
  <si>
    <t>Gîte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</si>
  <si>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</si>
  <si>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</si>
  <si>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</si>
  <si>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</si>
  <si>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</si>
  <si>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</si>
  <si>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https://www.business-plan-excel.fr/produit/mot-de-passe-comptes-budget-amis/</t>
  </si>
  <si>
    <t>Le mot de passe sera à entrer dans le menu Révision : "Ôter la protection de la feuille" ainsi que "Protéger le classeur"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</si>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</sst>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i/>
      <sz val="20"/>
      <color rgb="FFC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4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2"/>
      <color rgb="FFFF0000"/>
      <name val="Calibri"/>
      <family val="2"/>
      <scheme val="minor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2" fontId="6" fillId="4" borderId="1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2" fontId="14" fillId="4" borderId="1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20" fillId="0" borderId="0" xfId="0" applyFont="1"/>
    <xf numFmtId="0" fontId="21" fillId="0" borderId="0" xfId="0" applyFont="1"/>
    <xf numFmtId="0" fontId="22" fillId="0" borderId="0" xfId="2" applyFont="1"/>
    <xf numFmtId="0" fontId="23" fillId="0" borderId="0" xfId="0" applyFont="1"/>
    <xf numFmtId="43" fontId="10" fillId="3" borderId="1" xfId="1" applyFont="1" applyFill="1" applyBorder="1" applyAlignment="1">
      <alignment horizontal="right" vertical="center"/>
    </xf>
    <xf numFmtId="0" fontId="24" fillId="0" borderId="0" xfId="0" applyFont="1"/>
    <xf numFmtId="0" fontId="6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9" fillId="0" borderId="0" xfId="2" applyFont="1" applyAlignment="1">
      <alignment horizontal="left"/>
    </xf>
    <xf numFmtId="0" fontId="25" fillId="0" borderId="0" xfId="0" applyFont="1" applyAlignment="1">
      <alignment horizontal="left" vertical="center" indent="1"/>
    </xf>
  </cellXfs>
  <cellStyles count="3">
    <cellStyle name="Lien hypertexte" xfId="2" builtinId="8"/>
    <cellStyle name="Milliers" xfId="1" builtinId="3"/>
    <cellStyle name="Normal" xfId="0" builtinId="0"/>
  </cellStyles>
  <dxfs count="2">
    <dxf>
      <font>
        <color rgb="FFFF0000"/>
      </font>
    </dxf>
    <dxf>
      <font>
        <color theme="9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372341</xdr:colOff>
      <xdr:row>6</xdr:row>
      <xdr:rowOff>86591</xdr:rowOff>
    </xdr:from>
    <xdr:to>
      <xdr:col>11</xdr:col>
      <xdr:colOff>372341</xdr:colOff>
      <xdr:row>8</xdr:row>
      <xdr:rowOff>173182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1FA3392-CBB0-10F5-71A4-DAAA731EF264}"/>
            </a:ext>
          </a:extLst>
        </xdr:cNvPr>
        <xdr:cNvCxnSpPr/>
      </xdr:nvCxnSpPr>
      <xdr:spPr>
        <a:xfrm>
          <a:off x="13620750" y="1515341"/>
          <a:ext cx="0" cy="5368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11FF47-6D40-45C7-95B0-559E61467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omptes-budget-amis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74DB-65CA-4473-946A-A9D7D90CAC69}">
  <dimension ref="A1:AH244"/>
  <sheetViews>
    <sheetView showGridLines="0" tabSelected="1" zoomScale="110" zoomScaleNormal="110" workbookViewId="0">
      <selection activeCell="B8" sqref="B8"/>
    </sheetView>
  </sheetViews>
  <sheetFormatPr baseColWidth="10" defaultColWidth="11.33203125" defaultRowHeight="13.8" x14ac:dyDescent="0.3"/>
  <cols>
    <col min="1" max="1" width="2.109375" style="1" customWidth="1"/>
    <col min="2" max="2" width="33.77734375" style="1" customWidth="1"/>
    <col min="3" max="3" width="6.109375" style="1" customWidth="1"/>
    <col min="4" max="4" width="13.6640625" style="7" customWidth="1"/>
    <col min="5" max="5" width="22.77734375" style="5" customWidth="1"/>
    <col min="6" max="6" width="20.109375" style="11" customWidth="1"/>
    <col min="7" max="7" width="16.88671875" style="9" customWidth="1"/>
    <col min="8" max="8" width="6.21875" style="1" customWidth="1"/>
    <col min="9" max="9" width="21.109375" style="1" customWidth="1"/>
    <col min="10" max="10" width="18" style="1" customWidth="1"/>
    <col min="11" max="11" width="18.109375" style="1" customWidth="1"/>
    <col min="12" max="31" width="11.88671875" style="1" customWidth="1"/>
    <col min="32" max="32" width="30.6640625" style="1" hidden="1" customWidth="1"/>
    <col min="33" max="33" width="12.77734375" style="1" hidden="1" customWidth="1"/>
    <col min="34" max="34" width="9.33203125" style="1" hidden="1" customWidth="1"/>
    <col min="35" max="37" width="0" style="1" hidden="1" customWidth="1"/>
    <col min="38" max="16384" width="11.33203125" style="1"/>
  </cols>
  <sheetData>
    <row r="1" spans="1:34" ht="24.6" x14ac:dyDescent="0.3">
      <c r="A1" s="2" t="s">
        <v>15</v>
      </c>
      <c r="F1" s="63" t="s">
        <v>43</v>
      </c>
    </row>
    <row r="4" spans="1:34" ht="17.399999999999999" x14ac:dyDescent="0.3">
      <c r="B4" s="13" t="s">
        <v>2</v>
      </c>
      <c r="C4" s="14"/>
      <c r="D4" s="15" t="s">
        <v>23</v>
      </c>
      <c r="I4" s="30" t="s">
        <v>11</v>
      </c>
      <c r="J4" s="57">
        <f>SUM(G7:G244)</f>
        <v>1251.45</v>
      </c>
      <c r="K4" s="23" t="s">
        <v>17</v>
      </c>
      <c r="L4" s="3"/>
    </row>
    <row r="5" spans="1:34" x14ac:dyDescent="0.3">
      <c r="K5" s="24">
        <f>J4/COUNTA(B8:B27)</f>
        <v>178.77857142857144</v>
      </c>
      <c r="L5" s="4" t="s">
        <v>18</v>
      </c>
    </row>
    <row r="6" spans="1:34" ht="32.25" customHeight="1" x14ac:dyDescent="0.3">
      <c r="B6" s="26" t="s">
        <v>16</v>
      </c>
      <c r="D6" s="8" t="s">
        <v>0</v>
      </c>
      <c r="E6" s="6" t="s">
        <v>1</v>
      </c>
      <c r="F6" s="12" t="s">
        <v>4</v>
      </c>
      <c r="G6" s="10" t="s">
        <v>3</v>
      </c>
      <c r="I6" s="60" t="s">
        <v>32</v>
      </c>
      <c r="J6" s="60"/>
      <c r="K6" s="60"/>
    </row>
    <row r="7" spans="1:34" ht="18" customHeight="1" x14ac:dyDescent="0.3">
      <c r="D7" s="17">
        <v>45137</v>
      </c>
      <c r="E7" s="18" t="s">
        <v>10</v>
      </c>
      <c r="F7" s="19" t="s">
        <v>5</v>
      </c>
      <c r="G7" s="20">
        <v>64.5</v>
      </c>
      <c r="I7" s="61"/>
      <c r="J7" s="61"/>
      <c r="K7" s="61"/>
      <c r="L7" s="59" t="str">
        <f>IF(ISBLANK(B8),"",B8)</f>
        <v>Aline</v>
      </c>
      <c r="M7" s="59" t="str">
        <f>IF(ISBLANK(B9),"",B9)</f>
        <v>Zoé</v>
      </c>
      <c r="N7" s="59" t="str">
        <f>IF(ISBLANK(B10),"",B10)</f>
        <v>Amid</v>
      </c>
      <c r="O7" s="59" t="str">
        <f>IF(ISBLANK(B11),"",B11)</f>
        <v>Laurent</v>
      </c>
      <c r="P7" s="59" t="str">
        <f>IF(ISBLANK(B12),"",B12)</f>
        <v>Kévin</v>
      </c>
      <c r="Q7" s="59" t="str">
        <f>IF(ISBLANK(B13),"",B13)</f>
        <v>Eva</v>
      </c>
      <c r="R7" s="59" t="str">
        <f>IF(ISBLANK(B14),"",B14)</f>
        <v>Laura</v>
      </c>
      <c r="S7" s="59" t="str">
        <f>IF(ISBLANK(B15),"",B15)</f>
        <v/>
      </c>
      <c r="T7" s="59" t="str">
        <f>IF(ISBLANK(B16),"",B16)</f>
        <v/>
      </c>
      <c r="U7" s="59" t="str">
        <f>IF(ISBLANK(B17),"",B17)</f>
        <v/>
      </c>
      <c r="V7" s="59" t="str">
        <f>IF(ISBLANK(B18),"",B18)</f>
        <v/>
      </c>
      <c r="W7" s="59" t="str">
        <f>IF(ISBLANK(B19),"",B19)</f>
        <v/>
      </c>
      <c r="X7" s="59" t="str">
        <f>IF(ISBLANK(B20),"",B20)</f>
        <v/>
      </c>
      <c r="Y7" s="59" t="str">
        <f>IF(ISBLANK(B21),"",B21)</f>
        <v/>
      </c>
      <c r="Z7" s="59" t="str">
        <f>IF(ISBLANK(B22),"",B22)</f>
        <v/>
      </c>
      <c r="AA7" s="59" t="str">
        <f>IF(ISBLANK(B23),"",B23)</f>
        <v/>
      </c>
      <c r="AB7" s="59" t="str">
        <f>IF(ISBLANK(B24),"",B24)</f>
        <v/>
      </c>
      <c r="AC7" s="59" t="str">
        <f>IF(ISBLANK(B25),"",B25)</f>
        <v/>
      </c>
      <c r="AD7" s="59" t="str">
        <f>IF(ISBLANK(B26),"",B26)</f>
        <v/>
      </c>
      <c r="AE7" s="59" t="str">
        <f>IF(ISBLANK(B27),"",B27)</f>
        <v/>
      </c>
    </row>
    <row r="8" spans="1:34" ht="18" customHeight="1" x14ac:dyDescent="0.3">
      <c r="B8" s="33" t="s">
        <v>5</v>
      </c>
      <c r="D8" s="17">
        <v>45138</v>
      </c>
      <c r="E8" s="18" t="s">
        <v>12</v>
      </c>
      <c r="F8" s="19" t="s">
        <v>7</v>
      </c>
      <c r="G8" s="20">
        <v>227</v>
      </c>
      <c r="I8" s="32" t="s">
        <v>19</v>
      </c>
      <c r="J8" s="32" t="s">
        <v>20</v>
      </c>
      <c r="K8" s="32" t="s">
        <v>21</v>
      </c>
      <c r="L8" s="23" t="s">
        <v>31</v>
      </c>
      <c r="AF8" s="22" t="s">
        <v>26</v>
      </c>
      <c r="AG8" s="22" t="s">
        <v>27</v>
      </c>
      <c r="AH8" s="46" t="s">
        <v>29</v>
      </c>
    </row>
    <row r="9" spans="1:34" ht="18" customHeight="1" x14ac:dyDescent="0.3">
      <c r="B9" s="33" t="s">
        <v>6</v>
      </c>
      <c r="D9" s="17">
        <v>45138</v>
      </c>
      <c r="E9" s="18" t="s">
        <v>13</v>
      </c>
      <c r="F9" s="19" t="s">
        <v>9</v>
      </c>
      <c r="G9" s="20">
        <v>88</v>
      </c>
      <c r="I9" s="28" t="str">
        <f t="shared" ref="I9:I28" si="0">IF(ISBLANK(B8),"",B8)</f>
        <v>Aline</v>
      </c>
      <c r="J9" s="25">
        <f t="shared" ref="J9:J28" ca="1" si="1">IF(ISBLANK(B8),"",SUMIF($F$7:$G$244,I9,$G$7:$G$244))</f>
        <v>64.5</v>
      </c>
      <c r="K9" s="27">
        <f ca="1">IF(ISERROR($K$5-J9),"",$K$5-J9)</f>
        <v>114.27857142857144</v>
      </c>
      <c r="L9" s="39" t="str">
        <f>IF(ISERROR(IF($I9=L$7,"",IF(L$32&lt;0,"",IF($K9&lt;0,$K9*L$32/$AG$29,"")))),"",IF($I9=L$7,"",IF(L$32&lt;0,"",IF($K9&lt;0,$K9*L$32/$AG$29,""))))</f>
        <v/>
      </c>
      <c r="M9" s="40" t="str">
        <f t="shared" ref="M9:AE23" ca="1" si="2">IF(ISERROR(IF($I9=M$7,"",IF(M$32&lt;0,"",IF($K9&lt;0,$K9*M$32/$AG$29,"")))),"",IF($I9=M$7,"",IF(M$32&lt;0,"",IF($K9&lt;0,$K9*M$32/$AG$29,""))))</f>
        <v/>
      </c>
      <c r="N9" s="40" t="str">
        <f t="shared" ca="1" si="2"/>
        <v/>
      </c>
      <c r="O9" s="40" t="str">
        <f t="shared" ca="1" si="2"/>
        <v/>
      </c>
      <c r="P9" s="40" t="str">
        <f t="shared" ca="1" si="2"/>
        <v/>
      </c>
      <c r="Q9" s="40" t="str">
        <f t="shared" ca="1" si="2"/>
        <v/>
      </c>
      <c r="R9" s="40" t="str">
        <f t="shared" ca="1" si="2"/>
        <v/>
      </c>
      <c r="S9" s="40" t="str">
        <f t="shared" ca="1" si="2"/>
        <v/>
      </c>
      <c r="T9" s="40" t="str">
        <f t="shared" ca="1" si="2"/>
        <v/>
      </c>
      <c r="U9" s="40" t="str">
        <f t="shared" ca="1" si="2"/>
        <v/>
      </c>
      <c r="V9" s="40" t="str">
        <f t="shared" ca="1" si="2"/>
        <v/>
      </c>
      <c r="W9" s="40" t="str">
        <f t="shared" ca="1" si="2"/>
        <v/>
      </c>
      <c r="X9" s="40" t="str">
        <f t="shared" ca="1" si="2"/>
        <v/>
      </c>
      <c r="Y9" s="40" t="str">
        <f t="shared" ca="1" si="2"/>
        <v/>
      </c>
      <c r="Z9" s="40" t="str">
        <f t="shared" ca="1" si="2"/>
        <v/>
      </c>
      <c r="AA9" s="40" t="str">
        <f t="shared" ca="1" si="2"/>
        <v/>
      </c>
      <c r="AB9" s="40" t="str">
        <f t="shared" ca="1" si="2"/>
        <v/>
      </c>
      <c r="AC9" s="40" t="str">
        <f t="shared" ca="1" si="2"/>
        <v/>
      </c>
      <c r="AD9" s="40" t="str">
        <f t="shared" ca="1" si="2"/>
        <v/>
      </c>
      <c r="AE9" s="40" t="str">
        <f t="shared" ca="1" si="2"/>
        <v/>
      </c>
      <c r="AF9" s="35" t="str">
        <f ca="1">IF(K9&lt;0,"oui","non")</f>
        <v>non</v>
      </c>
      <c r="AG9" s="34" t="str">
        <f ca="1">IF(AF9="non","",K9)</f>
        <v/>
      </c>
      <c r="AH9" s="47" t="str">
        <f ca="1">IF(K9&gt;0,"",SUM(K9:AE9))</f>
        <v/>
      </c>
    </row>
    <row r="10" spans="1:34" ht="18" customHeight="1" x14ac:dyDescent="0.3">
      <c r="B10" s="33" t="s">
        <v>7</v>
      </c>
      <c r="D10" s="17">
        <v>45138</v>
      </c>
      <c r="E10" s="18" t="s">
        <v>14</v>
      </c>
      <c r="F10" s="19" t="s">
        <v>9</v>
      </c>
      <c r="G10" s="20">
        <v>199</v>
      </c>
      <c r="I10" s="29" t="str">
        <f t="shared" si="0"/>
        <v>Zoé</v>
      </c>
      <c r="J10" s="16">
        <f t="shared" ca="1" si="1"/>
        <v>47.95</v>
      </c>
      <c r="K10" s="27">
        <f t="shared" ref="K10:K28" ca="1" si="3">IF(ISERROR($K$5-J10),"",$K$5-J10)</f>
        <v>130.82857142857142</v>
      </c>
      <c r="L10" s="40" t="str">
        <f t="shared" ref="L10:AA28" ca="1" si="4">IF(ISERROR(IF($I10=L$7,"",IF(L$32&lt;0,"",IF($K10&lt;0,$K10*L$32/$AG$29,"")))),"",IF($I10=L$7,"",IF(L$32&lt;0,"",IF($K10&lt;0,$K10*L$32/$AG$29,""))))</f>
        <v/>
      </c>
      <c r="M10" s="39" t="str">
        <f t="shared" si="4"/>
        <v/>
      </c>
      <c r="N10" s="40" t="str">
        <f t="shared" ca="1" si="4"/>
        <v/>
      </c>
      <c r="O10" s="40" t="str">
        <f t="shared" ca="1" si="4"/>
        <v/>
      </c>
      <c r="P10" s="40" t="str">
        <f t="shared" ca="1" si="4"/>
        <v/>
      </c>
      <c r="Q10" s="40" t="str">
        <f t="shared" ca="1" si="4"/>
        <v/>
      </c>
      <c r="R10" s="40" t="str">
        <f t="shared" ca="1" si="4"/>
        <v/>
      </c>
      <c r="S10" s="40" t="str">
        <f t="shared" ca="1" si="4"/>
        <v/>
      </c>
      <c r="T10" s="40" t="str">
        <f t="shared" ca="1" si="4"/>
        <v/>
      </c>
      <c r="U10" s="40" t="str">
        <f t="shared" ca="1" si="4"/>
        <v/>
      </c>
      <c r="V10" s="40" t="str">
        <f t="shared" ca="1" si="4"/>
        <v/>
      </c>
      <c r="W10" s="40" t="str">
        <f t="shared" ca="1" si="4"/>
        <v/>
      </c>
      <c r="X10" s="40" t="str">
        <f t="shared" ca="1" si="4"/>
        <v/>
      </c>
      <c r="Y10" s="40" t="str">
        <f t="shared" ca="1" si="4"/>
        <v/>
      </c>
      <c r="Z10" s="40" t="str">
        <f t="shared" ca="1" si="4"/>
        <v/>
      </c>
      <c r="AA10" s="40" t="str">
        <f t="shared" ca="1" si="4"/>
        <v/>
      </c>
      <c r="AB10" s="40" t="str">
        <f t="shared" ca="1" si="2"/>
        <v/>
      </c>
      <c r="AC10" s="40" t="str">
        <f t="shared" ca="1" si="2"/>
        <v/>
      </c>
      <c r="AD10" s="40" t="str">
        <f t="shared" ca="1" si="2"/>
        <v/>
      </c>
      <c r="AE10" s="40" t="str">
        <f t="shared" ca="1" si="2"/>
        <v/>
      </c>
      <c r="AF10" s="35" t="str">
        <f t="shared" ref="AF10:AF28" ca="1" si="5">IF(K10&lt;0,"oui","non")</f>
        <v>non</v>
      </c>
      <c r="AG10" s="34" t="str">
        <f t="shared" ref="AG10:AG28" ca="1" si="6">IF(AF10="non","",K10)</f>
        <v/>
      </c>
      <c r="AH10" s="47" t="str">
        <f t="shared" ref="AH10:AH28" ca="1" si="7">IF(K10&gt;0,"",SUM(K10:AE10))</f>
        <v/>
      </c>
    </row>
    <row r="11" spans="1:34" ht="18" customHeight="1" x14ac:dyDescent="0.3">
      <c r="B11" s="33" t="s">
        <v>8</v>
      </c>
      <c r="D11" s="17">
        <v>45139</v>
      </c>
      <c r="E11" s="18" t="s">
        <v>22</v>
      </c>
      <c r="F11" s="19" t="s">
        <v>6</v>
      </c>
      <c r="G11" s="20">
        <v>47.95</v>
      </c>
      <c r="I11" s="29" t="str">
        <f t="shared" si="0"/>
        <v>Amid</v>
      </c>
      <c r="J11" s="16">
        <f t="shared" ca="1" si="1"/>
        <v>227</v>
      </c>
      <c r="K11" s="27">
        <f t="shared" ca="1" si="3"/>
        <v>-48.221428571428561</v>
      </c>
      <c r="L11" s="40">
        <f t="shared" ca="1" si="4"/>
        <v>9.1438568702580891</v>
      </c>
      <c r="M11" s="40">
        <f t="shared" ca="1" si="2"/>
        <v>10.468084407503415</v>
      </c>
      <c r="N11" s="39" t="str">
        <f t="shared" si="2"/>
        <v/>
      </c>
      <c r="O11" s="40">
        <f t="shared" ca="1" si="2"/>
        <v>14.304743646833533</v>
      </c>
      <c r="P11" s="40" t="str">
        <f t="shared" ca="1" si="2"/>
        <v/>
      </c>
      <c r="Q11" s="40">
        <f t="shared" ca="1" si="2"/>
        <v>14.304743646833533</v>
      </c>
      <c r="R11" s="40" t="str">
        <f t="shared" ca="1" si="2"/>
        <v/>
      </c>
      <c r="S11" s="40" t="str">
        <f t="shared" ca="1" si="2"/>
        <v/>
      </c>
      <c r="T11" s="40" t="str">
        <f t="shared" ca="1" si="2"/>
        <v/>
      </c>
      <c r="U11" s="40" t="str">
        <f t="shared" ca="1" si="2"/>
        <v/>
      </c>
      <c r="V11" s="40" t="str">
        <f t="shared" ca="1" si="2"/>
        <v/>
      </c>
      <c r="W11" s="40" t="str">
        <f t="shared" ca="1" si="2"/>
        <v/>
      </c>
      <c r="X11" s="40" t="str">
        <f t="shared" ca="1" si="2"/>
        <v/>
      </c>
      <c r="Y11" s="40" t="str">
        <f t="shared" ca="1" si="2"/>
        <v/>
      </c>
      <c r="Z11" s="40" t="str">
        <f t="shared" ca="1" si="2"/>
        <v/>
      </c>
      <c r="AA11" s="40" t="str">
        <f t="shared" ca="1" si="2"/>
        <v/>
      </c>
      <c r="AB11" s="40" t="str">
        <f t="shared" ca="1" si="2"/>
        <v/>
      </c>
      <c r="AC11" s="40" t="str">
        <f t="shared" ca="1" si="2"/>
        <v/>
      </c>
      <c r="AD11" s="40" t="str">
        <f t="shared" ca="1" si="2"/>
        <v/>
      </c>
      <c r="AE11" s="40">
        <f t="shared" ca="1" si="2"/>
        <v>0</v>
      </c>
      <c r="AF11" s="35" t="str">
        <f t="shared" ca="1" si="5"/>
        <v>oui</v>
      </c>
      <c r="AG11" s="34">
        <f t="shared" ca="1" si="6"/>
        <v>-48.221428571428561</v>
      </c>
      <c r="AH11" s="47">
        <f t="shared" ca="1" si="7"/>
        <v>1.0658141036401503E-14</v>
      </c>
    </row>
    <row r="12" spans="1:34" ht="18" customHeight="1" x14ac:dyDescent="0.3">
      <c r="B12" s="33" t="s">
        <v>9</v>
      </c>
      <c r="D12" s="17">
        <v>45140</v>
      </c>
      <c r="E12" s="18" t="s">
        <v>34</v>
      </c>
      <c r="F12" s="19" t="s">
        <v>33</v>
      </c>
      <c r="G12" s="20">
        <v>625</v>
      </c>
      <c r="I12" s="29" t="str">
        <f t="shared" si="0"/>
        <v>Laurent</v>
      </c>
      <c r="J12" s="16">
        <f t="shared" ca="1" si="1"/>
        <v>0</v>
      </c>
      <c r="K12" s="27">
        <f t="shared" ca="1" si="3"/>
        <v>178.77857142857144</v>
      </c>
      <c r="L12" s="40" t="str">
        <f t="shared" ca="1" si="4"/>
        <v/>
      </c>
      <c r="M12" s="40" t="str">
        <f t="shared" ca="1" si="2"/>
        <v/>
      </c>
      <c r="N12" s="40" t="str">
        <f t="shared" ca="1" si="2"/>
        <v/>
      </c>
      <c r="O12" s="39" t="str">
        <f t="shared" si="2"/>
        <v/>
      </c>
      <c r="P12" s="40" t="str">
        <f t="shared" ca="1" si="2"/>
        <v/>
      </c>
      <c r="Q12" s="40" t="str">
        <f t="shared" ca="1" si="2"/>
        <v/>
      </c>
      <c r="R12" s="40" t="str">
        <f t="shared" ca="1" si="2"/>
        <v/>
      </c>
      <c r="S12" s="40" t="str">
        <f t="shared" ca="1" si="2"/>
        <v/>
      </c>
      <c r="T12" s="40" t="str">
        <f t="shared" ca="1" si="2"/>
        <v/>
      </c>
      <c r="U12" s="40" t="str">
        <f t="shared" ca="1" si="2"/>
        <v/>
      </c>
      <c r="V12" s="40" t="str">
        <f t="shared" ca="1" si="2"/>
        <v/>
      </c>
      <c r="W12" s="40" t="str">
        <f t="shared" ca="1" si="2"/>
        <v/>
      </c>
      <c r="X12" s="40" t="str">
        <f t="shared" ca="1" si="2"/>
        <v/>
      </c>
      <c r="Y12" s="40" t="str">
        <f t="shared" ca="1" si="2"/>
        <v/>
      </c>
      <c r="Z12" s="40" t="str">
        <f t="shared" ca="1" si="2"/>
        <v/>
      </c>
      <c r="AA12" s="40" t="str">
        <f t="shared" ca="1" si="2"/>
        <v/>
      </c>
      <c r="AB12" s="40" t="str">
        <f t="shared" ca="1" si="2"/>
        <v/>
      </c>
      <c r="AC12" s="40" t="str">
        <f t="shared" ca="1" si="2"/>
        <v/>
      </c>
      <c r="AD12" s="40" t="str">
        <f t="shared" ca="1" si="2"/>
        <v/>
      </c>
      <c r="AE12" s="40" t="str">
        <f t="shared" ca="1" si="2"/>
        <v/>
      </c>
      <c r="AF12" s="35" t="str">
        <f t="shared" ca="1" si="5"/>
        <v>non</v>
      </c>
      <c r="AG12" s="34" t="str">
        <f t="shared" ca="1" si="6"/>
        <v/>
      </c>
      <c r="AH12" s="47" t="str">
        <f t="shared" ca="1" si="7"/>
        <v/>
      </c>
    </row>
    <row r="13" spans="1:34" ht="18" customHeight="1" x14ac:dyDescent="0.3">
      <c r="B13" s="33" t="s">
        <v>30</v>
      </c>
      <c r="D13" s="17"/>
      <c r="E13" s="18"/>
      <c r="F13" s="19"/>
      <c r="G13" s="20"/>
      <c r="I13" s="29" t="str">
        <f t="shared" si="0"/>
        <v>Kévin</v>
      </c>
      <c r="J13" s="16">
        <f t="shared" ca="1" si="1"/>
        <v>287</v>
      </c>
      <c r="K13" s="27">
        <f t="shared" ca="1" si="3"/>
        <v>-108.22142857142856</v>
      </c>
      <c r="L13" s="40">
        <f t="shared" ca="1" si="4"/>
        <v>20.521193221934574</v>
      </c>
      <c r="M13" s="40">
        <f t="shared" ca="1" si="2"/>
        <v>23.493104259825841</v>
      </c>
      <c r="N13" s="40" t="str">
        <f t="shared" ca="1" si="2"/>
        <v/>
      </c>
      <c r="O13" s="40">
        <f t="shared" ca="1" si="2"/>
        <v>32.103565544834083</v>
      </c>
      <c r="P13" s="39" t="str">
        <f t="shared" si="2"/>
        <v/>
      </c>
      <c r="Q13" s="40">
        <f t="shared" ca="1" si="2"/>
        <v>32.103565544834083</v>
      </c>
      <c r="R13" s="40" t="str">
        <f t="shared" ca="1" si="2"/>
        <v/>
      </c>
      <c r="S13" s="40" t="str">
        <f t="shared" ca="1" si="2"/>
        <v/>
      </c>
      <c r="T13" s="40" t="str">
        <f t="shared" ca="1" si="2"/>
        <v/>
      </c>
      <c r="U13" s="40" t="str">
        <f t="shared" ca="1" si="2"/>
        <v/>
      </c>
      <c r="V13" s="40" t="str">
        <f t="shared" ca="1" si="2"/>
        <v/>
      </c>
      <c r="W13" s="40" t="str">
        <f t="shared" ca="1" si="2"/>
        <v/>
      </c>
      <c r="X13" s="40" t="str">
        <f t="shared" ca="1" si="2"/>
        <v/>
      </c>
      <c r="Y13" s="40" t="str">
        <f t="shared" ca="1" si="2"/>
        <v/>
      </c>
      <c r="Z13" s="40" t="str">
        <f t="shared" ca="1" si="2"/>
        <v/>
      </c>
      <c r="AA13" s="40" t="str">
        <f t="shared" ca="1" si="2"/>
        <v/>
      </c>
      <c r="AB13" s="40" t="str">
        <f t="shared" ca="1" si="2"/>
        <v/>
      </c>
      <c r="AC13" s="40" t="str">
        <f t="shared" ca="1" si="2"/>
        <v/>
      </c>
      <c r="AD13" s="40" t="str">
        <f t="shared" ca="1" si="2"/>
        <v/>
      </c>
      <c r="AE13" s="40">
        <f t="shared" ca="1" si="2"/>
        <v>0</v>
      </c>
      <c r="AF13" s="35" t="str">
        <f t="shared" ca="1" si="5"/>
        <v>oui</v>
      </c>
      <c r="AG13" s="34">
        <f t="shared" ca="1" si="6"/>
        <v>-108.22142857142856</v>
      </c>
      <c r="AH13" s="47">
        <f t="shared" ca="1" si="7"/>
        <v>1.4210854715202004E-14</v>
      </c>
    </row>
    <row r="14" spans="1:34" ht="18" customHeight="1" x14ac:dyDescent="0.3">
      <c r="B14" s="33" t="s">
        <v>33</v>
      </c>
      <c r="D14" s="21"/>
      <c r="E14" s="18"/>
      <c r="F14" s="19"/>
      <c r="G14" s="20"/>
      <c r="I14" s="29" t="str">
        <f t="shared" si="0"/>
        <v>Eva</v>
      </c>
      <c r="J14" s="16">
        <f t="shared" ca="1" si="1"/>
        <v>0</v>
      </c>
      <c r="K14" s="27">
        <f t="shared" ca="1" si="3"/>
        <v>178.77857142857144</v>
      </c>
      <c r="L14" s="40" t="str">
        <f t="shared" ca="1" si="4"/>
        <v/>
      </c>
      <c r="M14" s="40" t="str">
        <f t="shared" ca="1" si="2"/>
        <v/>
      </c>
      <c r="N14" s="40" t="str">
        <f t="shared" ca="1" si="2"/>
        <v/>
      </c>
      <c r="O14" s="40" t="str">
        <f t="shared" ca="1" si="2"/>
        <v/>
      </c>
      <c r="P14" s="40" t="str">
        <f t="shared" ca="1" si="2"/>
        <v/>
      </c>
      <c r="Q14" s="39" t="str">
        <f t="shared" si="2"/>
        <v/>
      </c>
      <c r="R14" s="40" t="str">
        <f t="shared" ca="1" si="2"/>
        <v/>
      </c>
      <c r="S14" s="40" t="str">
        <f t="shared" ca="1" si="2"/>
        <v/>
      </c>
      <c r="T14" s="40" t="str">
        <f t="shared" ca="1" si="2"/>
        <v/>
      </c>
      <c r="U14" s="40" t="str">
        <f t="shared" ca="1" si="2"/>
        <v/>
      </c>
      <c r="V14" s="40" t="str">
        <f t="shared" ca="1" si="2"/>
        <v/>
      </c>
      <c r="W14" s="40" t="str">
        <f t="shared" ca="1" si="2"/>
        <v/>
      </c>
      <c r="X14" s="40" t="str">
        <f t="shared" ca="1" si="2"/>
        <v/>
      </c>
      <c r="Y14" s="40" t="str">
        <f t="shared" ca="1" si="2"/>
        <v/>
      </c>
      <c r="Z14" s="40" t="str">
        <f t="shared" ca="1" si="2"/>
        <v/>
      </c>
      <c r="AA14" s="40" t="str">
        <f t="shared" ca="1" si="2"/>
        <v/>
      </c>
      <c r="AB14" s="40" t="str">
        <f t="shared" ca="1" si="2"/>
        <v/>
      </c>
      <c r="AC14" s="40" t="str">
        <f t="shared" ca="1" si="2"/>
        <v/>
      </c>
      <c r="AD14" s="40" t="str">
        <f t="shared" ca="1" si="2"/>
        <v/>
      </c>
      <c r="AE14" s="40" t="str">
        <f t="shared" ca="1" si="2"/>
        <v/>
      </c>
      <c r="AF14" s="35" t="str">
        <f t="shared" ca="1" si="5"/>
        <v>non</v>
      </c>
      <c r="AG14" s="34" t="str">
        <f t="shared" ca="1" si="6"/>
        <v/>
      </c>
      <c r="AH14" s="47" t="str">
        <f t="shared" ca="1" si="7"/>
        <v/>
      </c>
    </row>
    <row r="15" spans="1:34" ht="18" customHeight="1" x14ac:dyDescent="0.3">
      <c r="B15" s="33"/>
      <c r="D15" s="21"/>
      <c r="E15" s="18"/>
      <c r="F15" s="19"/>
      <c r="G15" s="20"/>
      <c r="I15" s="29" t="str">
        <f t="shared" si="0"/>
        <v>Laura</v>
      </c>
      <c r="J15" s="16">
        <f t="shared" ca="1" si="1"/>
        <v>625</v>
      </c>
      <c r="K15" s="27">
        <f t="shared" ca="1" si="3"/>
        <v>-446.22142857142853</v>
      </c>
      <c r="L15" s="40">
        <f t="shared" ca="1" si="4"/>
        <v>84.613521336378781</v>
      </c>
      <c r="M15" s="40">
        <f t="shared" ca="1" si="2"/>
        <v>96.867382761242183</v>
      </c>
      <c r="N15" s="40" t="str">
        <f t="shared" ca="1" si="2"/>
        <v/>
      </c>
      <c r="O15" s="40">
        <f t="shared" ca="1" si="2"/>
        <v>132.37026223690384</v>
      </c>
      <c r="P15" s="40" t="str">
        <f t="shared" ca="1" si="2"/>
        <v/>
      </c>
      <c r="Q15" s="40">
        <f t="shared" ca="1" si="2"/>
        <v>132.37026223690384</v>
      </c>
      <c r="R15" s="39" t="str">
        <f t="shared" si="2"/>
        <v/>
      </c>
      <c r="S15" s="40" t="str">
        <f t="shared" ca="1" si="2"/>
        <v/>
      </c>
      <c r="T15" s="40" t="str">
        <f t="shared" ca="1" si="2"/>
        <v/>
      </c>
      <c r="U15" s="40" t="str">
        <f t="shared" ca="1" si="2"/>
        <v/>
      </c>
      <c r="V15" s="40" t="str">
        <f t="shared" ca="1" si="2"/>
        <v/>
      </c>
      <c r="W15" s="40" t="str">
        <f t="shared" ca="1" si="2"/>
        <v/>
      </c>
      <c r="X15" s="40" t="str">
        <f t="shared" ca="1" si="2"/>
        <v/>
      </c>
      <c r="Y15" s="40" t="str">
        <f t="shared" ca="1" si="2"/>
        <v/>
      </c>
      <c r="Z15" s="40" t="str">
        <f t="shared" ca="1" si="2"/>
        <v/>
      </c>
      <c r="AA15" s="40" t="str">
        <f t="shared" ca="1" si="2"/>
        <v/>
      </c>
      <c r="AB15" s="40" t="str">
        <f t="shared" ca="1" si="2"/>
        <v/>
      </c>
      <c r="AC15" s="40" t="str">
        <f t="shared" ca="1" si="2"/>
        <v/>
      </c>
      <c r="AD15" s="40" t="str">
        <f t="shared" ca="1" si="2"/>
        <v/>
      </c>
      <c r="AE15" s="40">
        <f t="shared" ca="1" si="2"/>
        <v>0</v>
      </c>
      <c r="AF15" s="35" t="str">
        <f t="shared" ca="1" si="5"/>
        <v>oui</v>
      </c>
      <c r="AG15" s="34">
        <f t="shared" ca="1" si="6"/>
        <v>-446.22142857142853</v>
      </c>
      <c r="AH15" s="47">
        <f t="shared" ca="1" si="7"/>
        <v>1.1368683772161603E-13</v>
      </c>
    </row>
    <row r="16" spans="1:34" ht="18" customHeight="1" x14ac:dyDescent="0.3">
      <c r="B16" s="33"/>
      <c r="D16" s="21"/>
      <c r="E16" s="18"/>
      <c r="F16" s="19"/>
      <c r="G16" s="20"/>
      <c r="I16" s="29" t="str">
        <f t="shared" si="0"/>
        <v/>
      </c>
      <c r="J16" s="16" t="str">
        <f t="shared" si="1"/>
        <v/>
      </c>
      <c r="K16" s="27" t="str">
        <f t="shared" si="3"/>
        <v/>
      </c>
      <c r="L16" s="40" t="str">
        <f t="shared" ca="1" si="4"/>
        <v/>
      </c>
      <c r="M16" s="40" t="str">
        <f t="shared" ca="1" si="2"/>
        <v/>
      </c>
      <c r="N16" s="40" t="str">
        <f t="shared" ca="1" si="2"/>
        <v/>
      </c>
      <c r="O16" s="40" t="str">
        <f t="shared" ca="1" si="2"/>
        <v/>
      </c>
      <c r="P16" s="40" t="str">
        <f t="shared" ca="1" si="2"/>
        <v/>
      </c>
      <c r="Q16" s="40" t="str">
        <f t="shared" ca="1" si="2"/>
        <v/>
      </c>
      <c r="R16" s="40" t="str">
        <f t="shared" ca="1" si="2"/>
        <v/>
      </c>
      <c r="S16" s="39" t="str">
        <f t="shared" si="2"/>
        <v/>
      </c>
      <c r="T16" s="40" t="str">
        <f t="shared" si="2"/>
        <v/>
      </c>
      <c r="U16" s="40" t="str">
        <f t="shared" si="2"/>
        <v/>
      </c>
      <c r="V16" s="40" t="str">
        <f t="shared" si="2"/>
        <v/>
      </c>
      <c r="W16" s="40" t="str">
        <f t="shared" si="2"/>
        <v/>
      </c>
      <c r="X16" s="40" t="str">
        <f t="shared" si="2"/>
        <v/>
      </c>
      <c r="Y16" s="40" t="str">
        <f t="shared" si="2"/>
        <v/>
      </c>
      <c r="Z16" s="40" t="str">
        <f t="shared" si="2"/>
        <v/>
      </c>
      <c r="AA16" s="40" t="str">
        <f t="shared" si="2"/>
        <v/>
      </c>
      <c r="AB16" s="40" t="str">
        <f t="shared" si="2"/>
        <v/>
      </c>
      <c r="AC16" s="40" t="str">
        <f t="shared" si="2"/>
        <v/>
      </c>
      <c r="AD16" s="40" t="str">
        <f t="shared" si="2"/>
        <v/>
      </c>
      <c r="AE16" s="40" t="str">
        <f t="shared" si="2"/>
        <v/>
      </c>
      <c r="AF16" s="35" t="str">
        <f t="shared" si="5"/>
        <v>non</v>
      </c>
      <c r="AG16" s="34" t="str">
        <f t="shared" si="6"/>
        <v/>
      </c>
      <c r="AH16" s="47" t="str">
        <f t="shared" si="7"/>
        <v/>
      </c>
    </row>
    <row r="17" spans="2:34" ht="18" customHeight="1" x14ac:dyDescent="0.3">
      <c r="B17" s="33"/>
      <c r="D17" s="21"/>
      <c r="E17" s="18"/>
      <c r="F17" s="19"/>
      <c r="G17" s="20"/>
      <c r="I17" s="29" t="str">
        <f t="shared" si="0"/>
        <v/>
      </c>
      <c r="J17" s="16" t="str">
        <f t="shared" si="1"/>
        <v/>
      </c>
      <c r="K17" s="27" t="str">
        <f t="shared" si="3"/>
        <v/>
      </c>
      <c r="L17" s="40" t="str">
        <f t="shared" ca="1" si="4"/>
        <v/>
      </c>
      <c r="M17" s="40" t="str">
        <f t="shared" ca="1" si="2"/>
        <v/>
      </c>
      <c r="N17" s="40" t="str">
        <f t="shared" ca="1" si="2"/>
        <v/>
      </c>
      <c r="O17" s="40" t="str">
        <f t="shared" ca="1" si="2"/>
        <v/>
      </c>
      <c r="P17" s="40" t="str">
        <f t="shared" ca="1" si="2"/>
        <v/>
      </c>
      <c r="Q17" s="40" t="str">
        <f t="shared" ca="1" si="2"/>
        <v/>
      </c>
      <c r="R17" s="40" t="str">
        <f t="shared" ca="1" si="2"/>
        <v/>
      </c>
      <c r="S17" s="40" t="str">
        <f t="shared" si="2"/>
        <v/>
      </c>
      <c r="T17" s="39" t="str">
        <f t="shared" si="2"/>
        <v/>
      </c>
      <c r="U17" s="40" t="str">
        <f t="shared" si="2"/>
        <v/>
      </c>
      <c r="V17" s="40" t="str">
        <f t="shared" si="2"/>
        <v/>
      </c>
      <c r="W17" s="40" t="str">
        <f t="shared" si="2"/>
        <v/>
      </c>
      <c r="X17" s="40" t="str">
        <f t="shared" si="2"/>
        <v/>
      </c>
      <c r="Y17" s="40" t="str">
        <f t="shared" si="2"/>
        <v/>
      </c>
      <c r="Z17" s="40" t="str">
        <f t="shared" si="2"/>
        <v/>
      </c>
      <c r="AA17" s="40" t="str">
        <f t="shared" si="2"/>
        <v/>
      </c>
      <c r="AB17" s="40" t="str">
        <f t="shared" si="2"/>
        <v/>
      </c>
      <c r="AC17" s="40" t="str">
        <f t="shared" si="2"/>
        <v/>
      </c>
      <c r="AD17" s="40" t="str">
        <f t="shared" si="2"/>
        <v/>
      </c>
      <c r="AE17" s="40" t="str">
        <f t="shared" si="2"/>
        <v/>
      </c>
      <c r="AF17" s="35" t="str">
        <f t="shared" si="5"/>
        <v>non</v>
      </c>
      <c r="AG17" s="34" t="str">
        <f t="shared" si="6"/>
        <v/>
      </c>
      <c r="AH17" s="47" t="str">
        <f t="shared" si="7"/>
        <v/>
      </c>
    </row>
    <row r="18" spans="2:34" ht="18" customHeight="1" x14ac:dyDescent="0.3">
      <c r="B18" s="33"/>
      <c r="D18" s="21"/>
      <c r="E18" s="18"/>
      <c r="F18" s="19"/>
      <c r="G18" s="20"/>
      <c r="I18" s="29" t="str">
        <f t="shared" si="0"/>
        <v/>
      </c>
      <c r="J18" s="16" t="str">
        <f t="shared" si="1"/>
        <v/>
      </c>
      <c r="K18" s="27" t="str">
        <f t="shared" si="3"/>
        <v/>
      </c>
      <c r="L18" s="40" t="str">
        <f t="shared" ca="1" si="4"/>
        <v/>
      </c>
      <c r="M18" s="40" t="str">
        <f t="shared" ca="1" si="2"/>
        <v/>
      </c>
      <c r="N18" s="40" t="str">
        <f t="shared" ca="1" si="2"/>
        <v/>
      </c>
      <c r="O18" s="40" t="str">
        <f t="shared" ca="1" si="2"/>
        <v/>
      </c>
      <c r="P18" s="40" t="str">
        <f t="shared" ca="1" si="2"/>
        <v/>
      </c>
      <c r="Q18" s="40" t="str">
        <f t="shared" ca="1" si="2"/>
        <v/>
      </c>
      <c r="R18" s="40" t="str">
        <f t="shared" ca="1" si="2"/>
        <v/>
      </c>
      <c r="S18" s="40" t="str">
        <f t="shared" si="2"/>
        <v/>
      </c>
      <c r="T18" s="40" t="str">
        <f t="shared" si="2"/>
        <v/>
      </c>
      <c r="U18" s="39" t="str">
        <f t="shared" si="2"/>
        <v/>
      </c>
      <c r="V18" s="40" t="str">
        <f t="shared" si="2"/>
        <v/>
      </c>
      <c r="W18" s="40" t="str">
        <f t="shared" si="2"/>
        <v/>
      </c>
      <c r="X18" s="40" t="str">
        <f t="shared" si="2"/>
        <v/>
      </c>
      <c r="Y18" s="40" t="str">
        <f t="shared" si="2"/>
        <v/>
      </c>
      <c r="Z18" s="40" t="str">
        <f t="shared" si="2"/>
        <v/>
      </c>
      <c r="AA18" s="40" t="str">
        <f t="shared" si="2"/>
        <v/>
      </c>
      <c r="AB18" s="40" t="str">
        <f t="shared" si="2"/>
        <v/>
      </c>
      <c r="AC18" s="40" t="str">
        <f t="shared" si="2"/>
        <v/>
      </c>
      <c r="AD18" s="40" t="str">
        <f t="shared" si="2"/>
        <v/>
      </c>
      <c r="AE18" s="40" t="str">
        <f t="shared" si="2"/>
        <v/>
      </c>
      <c r="AF18" s="35" t="str">
        <f t="shared" si="5"/>
        <v>non</v>
      </c>
      <c r="AG18" s="34" t="str">
        <f t="shared" si="6"/>
        <v/>
      </c>
      <c r="AH18" s="47" t="str">
        <f t="shared" si="7"/>
        <v/>
      </c>
    </row>
    <row r="19" spans="2:34" ht="18" customHeight="1" x14ac:dyDescent="0.3">
      <c r="B19" s="33"/>
      <c r="D19" s="21"/>
      <c r="E19" s="18"/>
      <c r="F19" s="19"/>
      <c r="G19" s="20"/>
      <c r="I19" s="29" t="str">
        <f t="shared" si="0"/>
        <v/>
      </c>
      <c r="J19" s="16" t="str">
        <f t="shared" si="1"/>
        <v/>
      </c>
      <c r="K19" s="27" t="str">
        <f t="shared" si="3"/>
        <v/>
      </c>
      <c r="L19" s="40" t="str">
        <f t="shared" ca="1" si="4"/>
        <v/>
      </c>
      <c r="M19" s="40" t="str">
        <f t="shared" ca="1" si="2"/>
        <v/>
      </c>
      <c r="N19" s="40" t="str">
        <f t="shared" ca="1" si="2"/>
        <v/>
      </c>
      <c r="O19" s="40" t="str">
        <f t="shared" ca="1" si="2"/>
        <v/>
      </c>
      <c r="P19" s="40" t="str">
        <f t="shared" ca="1" si="2"/>
        <v/>
      </c>
      <c r="Q19" s="40" t="str">
        <f t="shared" ca="1" si="2"/>
        <v/>
      </c>
      <c r="R19" s="40" t="str">
        <f t="shared" ca="1" si="2"/>
        <v/>
      </c>
      <c r="S19" s="40" t="str">
        <f t="shared" si="2"/>
        <v/>
      </c>
      <c r="T19" s="40" t="str">
        <f t="shared" si="2"/>
        <v/>
      </c>
      <c r="U19" s="40" t="str">
        <f t="shared" si="2"/>
        <v/>
      </c>
      <c r="V19" s="39" t="str">
        <f t="shared" si="2"/>
        <v/>
      </c>
      <c r="W19" s="40" t="str">
        <f t="shared" si="2"/>
        <v/>
      </c>
      <c r="X19" s="40" t="str">
        <f t="shared" si="2"/>
        <v/>
      </c>
      <c r="Y19" s="40" t="str">
        <f t="shared" si="2"/>
        <v/>
      </c>
      <c r="Z19" s="40" t="str">
        <f t="shared" si="2"/>
        <v/>
      </c>
      <c r="AA19" s="40" t="str">
        <f t="shared" si="2"/>
        <v/>
      </c>
      <c r="AB19" s="40" t="str">
        <f t="shared" si="2"/>
        <v/>
      </c>
      <c r="AC19" s="40" t="str">
        <f t="shared" si="2"/>
        <v/>
      </c>
      <c r="AD19" s="40" t="str">
        <f t="shared" si="2"/>
        <v/>
      </c>
      <c r="AE19" s="40" t="str">
        <f t="shared" si="2"/>
        <v/>
      </c>
      <c r="AF19" s="35" t="str">
        <f t="shared" si="5"/>
        <v>non</v>
      </c>
      <c r="AG19" s="34" t="str">
        <f t="shared" si="6"/>
        <v/>
      </c>
      <c r="AH19" s="47" t="str">
        <f t="shared" si="7"/>
        <v/>
      </c>
    </row>
    <row r="20" spans="2:34" ht="18" customHeight="1" x14ac:dyDescent="0.3">
      <c r="B20" s="33"/>
      <c r="D20" s="21"/>
      <c r="E20" s="18"/>
      <c r="F20" s="19"/>
      <c r="G20" s="20"/>
      <c r="I20" s="29" t="str">
        <f t="shared" si="0"/>
        <v/>
      </c>
      <c r="J20" s="16" t="str">
        <f t="shared" si="1"/>
        <v/>
      </c>
      <c r="K20" s="27" t="str">
        <f t="shared" si="3"/>
        <v/>
      </c>
      <c r="L20" s="40" t="str">
        <f t="shared" ca="1" si="4"/>
        <v/>
      </c>
      <c r="M20" s="40" t="str">
        <f t="shared" ca="1" si="2"/>
        <v/>
      </c>
      <c r="N20" s="40" t="str">
        <f t="shared" ca="1" si="2"/>
        <v/>
      </c>
      <c r="O20" s="40" t="str">
        <f t="shared" ca="1" si="2"/>
        <v/>
      </c>
      <c r="P20" s="40" t="str">
        <f t="shared" ca="1" si="2"/>
        <v/>
      </c>
      <c r="Q20" s="40" t="str">
        <f t="shared" ca="1" si="2"/>
        <v/>
      </c>
      <c r="R20" s="40" t="str">
        <f t="shared" ca="1" si="2"/>
        <v/>
      </c>
      <c r="S20" s="40" t="str">
        <f t="shared" si="2"/>
        <v/>
      </c>
      <c r="T20" s="40" t="str">
        <f t="shared" si="2"/>
        <v/>
      </c>
      <c r="U20" s="40" t="str">
        <f t="shared" si="2"/>
        <v/>
      </c>
      <c r="V20" s="40" t="str">
        <f t="shared" si="2"/>
        <v/>
      </c>
      <c r="W20" s="39" t="str">
        <f t="shared" si="2"/>
        <v/>
      </c>
      <c r="X20" s="40" t="str">
        <f t="shared" si="2"/>
        <v/>
      </c>
      <c r="Y20" s="40" t="str">
        <f t="shared" si="2"/>
        <v/>
      </c>
      <c r="Z20" s="40" t="str">
        <f t="shared" si="2"/>
        <v/>
      </c>
      <c r="AA20" s="40" t="str">
        <f t="shared" si="2"/>
        <v/>
      </c>
      <c r="AB20" s="40" t="str">
        <f t="shared" si="2"/>
        <v/>
      </c>
      <c r="AC20" s="40" t="str">
        <f t="shared" si="2"/>
        <v/>
      </c>
      <c r="AD20" s="40" t="str">
        <f t="shared" si="2"/>
        <v/>
      </c>
      <c r="AE20" s="40" t="str">
        <f t="shared" si="2"/>
        <v/>
      </c>
      <c r="AF20" s="35" t="str">
        <f t="shared" si="5"/>
        <v>non</v>
      </c>
      <c r="AG20" s="34" t="str">
        <f t="shared" si="6"/>
        <v/>
      </c>
      <c r="AH20" s="47" t="str">
        <f t="shared" si="7"/>
        <v/>
      </c>
    </row>
    <row r="21" spans="2:34" ht="18" customHeight="1" x14ac:dyDescent="0.3">
      <c r="B21" s="33"/>
      <c r="D21" s="21"/>
      <c r="E21" s="18"/>
      <c r="F21" s="19"/>
      <c r="G21" s="20"/>
      <c r="I21" s="29" t="str">
        <f t="shared" si="0"/>
        <v/>
      </c>
      <c r="J21" s="16" t="str">
        <f t="shared" si="1"/>
        <v/>
      </c>
      <c r="K21" s="27" t="str">
        <f t="shared" si="3"/>
        <v/>
      </c>
      <c r="L21" s="40" t="str">
        <f t="shared" ca="1" si="4"/>
        <v/>
      </c>
      <c r="M21" s="40" t="str">
        <f t="shared" ca="1" si="2"/>
        <v/>
      </c>
      <c r="N21" s="40" t="str">
        <f t="shared" ca="1" si="2"/>
        <v/>
      </c>
      <c r="O21" s="40" t="str">
        <f t="shared" ca="1" si="2"/>
        <v/>
      </c>
      <c r="P21" s="40" t="str">
        <f t="shared" ca="1" si="2"/>
        <v/>
      </c>
      <c r="Q21" s="40" t="str">
        <f t="shared" ca="1" si="2"/>
        <v/>
      </c>
      <c r="R21" s="40" t="str">
        <f t="shared" ca="1" si="2"/>
        <v/>
      </c>
      <c r="S21" s="40" t="str">
        <f t="shared" si="2"/>
        <v/>
      </c>
      <c r="T21" s="40" t="str">
        <f t="shared" si="2"/>
        <v/>
      </c>
      <c r="U21" s="40" t="str">
        <f t="shared" si="2"/>
        <v/>
      </c>
      <c r="V21" s="40" t="str">
        <f t="shared" si="2"/>
        <v/>
      </c>
      <c r="W21" s="40" t="str">
        <f t="shared" si="2"/>
        <v/>
      </c>
      <c r="X21" s="39" t="str">
        <f t="shared" si="2"/>
        <v/>
      </c>
      <c r="Y21" s="40" t="str">
        <f t="shared" si="2"/>
        <v/>
      </c>
      <c r="Z21" s="40" t="str">
        <f t="shared" si="2"/>
        <v/>
      </c>
      <c r="AA21" s="40" t="str">
        <f t="shared" si="2"/>
        <v/>
      </c>
      <c r="AB21" s="40" t="str">
        <f t="shared" si="2"/>
        <v/>
      </c>
      <c r="AC21" s="40" t="str">
        <f t="shared" si="2"/>
        <v/>
      </c>
      <c r="AD21" s="40" t="str">
        <f t="shared" si="2"/>
        <v/>
      </c>
      <c r="AE21" s="40" t="str">
        <f t="shared" si="2"/>
        <v/>
      </c>
      <c r="AF21" s="35" t="str">
        <f t="shared" si="5"/>
        <v>non</v>
      </c>
      <c r="AG21" s="34" t="str">
        <f t="shared" si="6"/>
        <v/>
      </c>
      <c r="AH21" s="47" t="str">
        <f t="shared" si="7"/>
        <v/>
      </c>
    </row>
    <row r="22" spans="2:34" ht="18" customHeight="1" x14ac:dyDescent="0.3">
      <c r="B22" s="33"/>
      <c r="D22" s="21"/>
      <c r="E22" s="18"/>
      <c r="F22" s="19"/>
      <c r="G22" s="20"/>
      <c r="I22" s="29" t="str">
        <f t="shared" si="0"/>
        <v/>
      </c>
      <c r="J22" s="16" t="str">
        <f t="shared" si="1"/>
        <v/>
      </c>
      <c r="K22" s="27" t="str">
        <f t="shared" si="3"/>
        <v/>
      </c>
      <c r="L22" s="40" t="str">
        <f t="shared" ca="1" si="4"/>
        <v/>
      </c>
      <c r="M22" s="40" t="str">
        <f t="shared" ca="1" si="2"/>
        <v/>
      </c>
      <c r="N22" s="40" t="str">
        <f t="shared" ca="1" si="2"/>
        <v/>
      </c>
      <c r="O22" s="40" t="str">
        <f t="shared" ca="1" si="2"/>
        <v/>
      </c>
      <c r="P22" s="40" t="str">
        <f t="shared" ca="1" si="2"/>
        <v/>
      </c>
      <c r="Q22" s="40" t="str">
        <f t="shared" ca="1" si="2"/>
        <v/>
      </c>
      <c r="R22" s="40" t="str">
        <f t="shared" ca="1" si="2"/>
        <v/>
      </c>
      <c r="S22" s="40" t="str">
        <f t="shared" si="2"/>
        <v/>
      </c>
      <c r="T22" s="40" t="str">
        <f t="shared" si="2"/>
        <v/>
      </c>
      <c r="U22" s="40" t="str">
        <f t="shared" si="2"/>
        <v/>
      </c>
      <c r="V22" s="40" t="str">
        <f t="shared" si="2"/>
        <v/>
      </c>
      <c r="W22" s="40" t="str">
        <f t="shared" si="2"/>
        <v/>
      </c>
      <c r="X22" s="40" t="str">
        <f t="shared" si="2"/>
        <v/>
      </c>
      <c r="Y22" s="39" t="str">
        <f t="shared" si="2"/>
        <v/>
      </c>
      <c r="Z22" s="40" t="str">
        <f t="shared" si="2"/>
        <v/>
      </c>
      <c r="AA22" s="40" t="str">
        <f t="shared" si="2"/>
        <v/>
      </c>
      <c r="AB22" s="40" t="str">
        <f t="shared" si="2"/>
        <v/>
      </c>
      <c r="AC22" s="40" t="str">
        <f t="shared" si="2"/>
        <v/>
      </c>
      <c r="AD22" s="40" t="str">
        <f t="shared" si="2"/>
        <v/>
      </c>
      <c r="AE22" s="40" t="str">
        <f t="shared" si="2"/>
        <v/>
      </c>
      <c r="AF22" s="35" t="str">
        <f t="shared" si="5"/>
        <v>non</v>
      </c>
      <c r="AG22" s="34" t="str">
        <f t="shared" si="6"/>
        <v/>
      </c>
      <c r="AH22" s="47" t="str">
        <f t="shared" si="7"/>
        <v/>
      </c>
    </row>
    <row r="23" spans="2:34" ht="18" customHeight="1" x14ac:dyDescent="0.3">
      <c r="B23" s="33"/>
      <c r="D23" s="21"/>
      <c r="E23" s="18"/>
      <c r="F23" s="19"/>
      <c r="G23" s="20"/>
      <c r="I23" s="29" t="str">
        <f t="shared" si="0"/>
        <v/>
      </c>
      <c r="J23" s="16" t="str">
        <f t="shared" si="1"/>
        <v/>
      </c>
      <c r="K23" s="27" t="str">
        <f t="shared" si="3"/>
        <v/>
      </c>
      <c r="L23" s="40" t="str">
        <f t="shared" ca="1" si="4"/>
        <v/>
      </c>
      <c r="M23" s="40" t="str">
        <f t="shared" ca="1" si="2"/>
        <v/>
      </c>
      <c r="N23" s="40" t="str">
        <f t="shared" ca="1" si="2"/>
        <v/>
      </c>
      <c r="O23" s="40" t="str">
        <f t="shared" ca="1" si="2"/>
        <v/>
      </c>
      <c r="P23" s="40" t="str">
        <f t="shared" ca="1" si="2"/>
        <v/>
      </c>
      <c r="Q23" s="40" t="str">
        <f t="shared" ref="M23:AE28" ca="1" si="8">IF(ISERROR(IF($I23=Q$7,"",IF(Q$32&lt;0,"",IF($K23&lt;0,$K23*Q$32/$AG$29,"")))),"",IF($I23=Q$7,"",IF(Q$32&lt;0,"",IF($K23&lt;0,$K23*Q$32/$AG$29,""))))</f>
        <v/>
      </c>
      <c r="R23" s="40" t="str">
        <f t="shared" ca="1" si="8"/>
        <v/>
      </c>
      <c r="S23" s="40" t="str">
        <f t="shared" si="8"/>
        <v/>
      </c>
      <c r="T23" s="40" t="str">
        <f t="shared" si="8"/>
        <v/>
      </c>
      <c r="U23" s="40" t="str">
        <f t="shared" si="8"/>
        <v/>
      </c>
      <c r="V23" s="40" t="str">
        <f t="shared" si="8"/>
        <v/>
      </c>
      <c r="W23" s="40" t="str">
        <f t="shared" si="8"/>
        <v/>
      </c>
      <c r="X23" s="40" t="str">
        <f t="shared" si="8"/>
        <v/>
      </c>
      <c r="Y23" s="40" t="str">
        <f t="shared" si="8"/>
        <v/>
      </c>
      <c r="Z23" s="39" t="str">
        <f t="shared" si="8"/>
        <v/>
      </c>
      <c r="AA23" s="40" t="str">
        <f t="shared" si="8"/>
        <v/>
      </c>
      <c r="AB23" s="40" t="str">
        <f t="shared" si="8"/>
        <v/>
      </c>
      <c r="AC23" s="40" t="str">
        <f t="shared" si="8"/>
        <v/>
      </c>
      <c r="AD23" s="40" t="str">
        <f t="shared" si="8"/>
        <v/>
      </c>
      <c r="AE23" s="40" t="str">
        <f t="shared" si="8"/>
        <v/>
      </c>
      <c r="AF23" s="35" t="str">
        <f t="shared" si="5"/>
        <v>non</v>
      </c>
      <c r="AG23" s="34" t="str">
        <f t="shared" si="6"/>
        <v/>
      </c>
      <c r="AH23" s="47" t="str">
        <f t="shared" si="7"/>
        <v/>
      </c>
    </row>
    <row r="24" spans="2:34" ht="18" customHeight="1" x14ac:dyDescent="0.3">
      <c r="B24" s="33"/>
      <c r="D24" s="21"/>
      <c r="E24" s="18"/>
      <c r="F24" s="19"/>
      <c r="G24" s="20"/>
      <c r="I24" s="29" t="str">
        <f t="shared" si="0"/>
        <v/>
      </c>
      <c r="J24" s="16" t="str">
        <f t="shared" si="1"/>
        <v/>
      </c>
      <c r="K24" s="27" t="str">
        <f t="shared" si="3"/>
        <v/>
      </c>
      <c r="L24" s="40" t="str">
        <f t="shared" ca="1" si="4"/>
        <v/>
      </c>
      <c r="M24" s="40" t="str">
        <f t="shared" ca="1" si="8"/>
        <v/>
      </c>
      <c r="N24" s="40" t="str">
        <f t="shared" ca="1" si="8"/>
        <v/>
      </c>
      <c r="O24" s="40" t="str">
        <f t="shared" ca="1" si="8"/>
        <v/>
      </c>
      <c r="P24" s="40" t="str">
        <f t="shared" ca="1" si="8"/>
        <v/>
      </c>
      <c r="Q24" s="40" t="str">
        <f t="shared" ca="1" si="8"/>
        <v/>
      </c>
      <c r="R24" s="40" t="str">
        <f t="shared" ca="1" si="8"/>
        <v/>
      </c>
      <c r="S24" s="40" t="str">
        <f t="shared" si="8"/>
        <v/>
      </c>
      <c r="T24" s="40" t="str">
        <f t="shared" si="8"/>
        <v/>
      </c>
      <c r="U24" s="40" t="str">
        <f t="shared" si="8"/>
        <v/>
      </c>
      <c r="V24" s="40" t="str">
        <f t="shared" si="8"/>
        <v/>
      </c>
      <c r="W24" s="40" t="str">
        <f t="shared" si="8"/>
        <v/>
      </c>
      <c r="X24" s="40" t="str">
        <f t="shared" si="8"/>
        <v/>
      </c>
      <c r="Y24" s="40" t="str">
        <f t="shared" si="8"/>
        <v/>
      </c>
      <c r="Z24" s="40" t="str">
        <f t="shared" si="8"/>
        <v/>
      </c>
      <c r="AA24" s="39" t="str">
        <f t="shared" si="8"/>
        <v/>
      </c>
      <c r="AB24" s="40" t="str">
        <f t="shared" si="8"/>
        <v/>
      </c>
      <c r="AC24" s="40" t="str">
        <f t="shared" si="8"/>
        <v/>
      </c>
      <c r="AD24" s="40" t="str">
        <f t="shared" si="8"/>
        <v/>
      </c>
      <c r="AE24" s="40" t="str">
        <f t="shared" si="8"/>
        <v/>
      </c>
      <c r="AF24" s="35" t="str">
        <f t="shared" si="5"/>
        <v>non</v>
      </c>
      <c r="AG24" s="34" t="str">
        <f t="shared" si="6"/>
        <v/>
      </c>
      <c r="AH24" s="47" t="str">
        <f t="shared" si="7"/>
        <v/>
      </c>
    </row>
    <row r="25" spans="2:34" ht="18" customHeight="1" x14ac:dyDescent="0.3">
      <c r="B25" s="33"/>
      <c r="D25" s="21"/>
      <c r="E25" s="18"/>
      <c r="F25" s="19"/>
      <c r="G25" s="20"/>
      <c r="I25" s="29" t="str">
        <f t="shared" si="0"/>
        <v/>
      </c>
      <c r="J25" s="16" t="str">
        <f t="shared" si="1"/>
        <v/>
      </c>
      <c r="K25" s="27" t="str">
        <f t="shared" si="3"/>
        <v/>
      </c>
      <c r="L25" s="40" t="str">
        <f t="shared" ca="1" si="4"/>
        <v/>
      </c>
      <c r="M25" s="40" t="str">
        <f t="shared" ca="1" si="8"/>
        <v/>
      </c>
      <c r="N25" s="40" t="str">
        <f t="shared" ca="1" si="8"/>
        <v/>
      </c>
      <c r="O25" s="40" t="str">
        <f t="shared" ca="1" si="8"/>
        <v/>
      </c>
      <c r="P25" s="40" t="str">
        <f t="shared" ca="1" si="8"/>
        <v/>
      </c>
      <c r="Q25" s="40" t="str">
        <f t="shared" ca="1" si="8"/>
        <v/>
      </c>
      <c r="R25" s="40" t="str">
        <f t="shared" ca="1" si="8"/>
        <v/>
      </c>
      <c r="S25" s="40" t="str">
        <f t="shared" si="8"/>
        <v/>
      </c>
      <c r="T25" s="40" t="str">
        <f t="shared" si="8"/>
        <v/>
      </c>
      <c r="U25" s="40" t="str">
        <f t="shared" si="8"/>
        <v/>
      </c>
      <c r="V25" s="40" t="str">
        <f t="shared" si="8"/>
        <v/>
      </c>
      <c r="W25" s="40" t="str">
        <f t="shared" si="8"/>
        <v/>
      </c>
      <c r="X25" s="40" t="str">
        <f t="shared" si="8"/>
        <v/>
      </c>
      <c r="Y25" s="40" t="str">
        <f t="shared" si="8"/>
        <v/>
      </c>
      <c r="Z25" s="40" t="str">
        <f t="shared" si="8"/>
        <v/>
      </c>
      <c r="AA25" s="40" t="str">
        <f t="shared" si="8"/>
        <v/>
      </c>
      <c r="AB25" s="39" t="str">
        <f t="shared" si="8"/>
        <v/>
      </c>
      <c r="AC25" s="40" t="str">
        <f t="shared" si="8"/>
        <v/>
      </c>
      <c r="AD25" s="40" t="str">
        <f t="shared" si="8"/>
        <v/>
      </c>
      <c r="AE25" s="40" t="str">
        <f t="shared" si="8"/>
        <v/>
      </c>
      <c r="AF25" s="35" t="str">
        <f t="shared" si="5"/>
        <v>non</v>
      </c>
      <c r="AG25" s="34" t="str">
        <f t="shared" si="6"/>
        <v/>
      </c>
      <c r="AH25" s="47" t="str">
        <f t="shared" si="7"/>
        <v/>
      </c>
    </row>
    <row r="26" spans="2:34" ht="18" customHeight="1" x14ac:dyDescent="0.3">
      <c r="B26" s="33"/>
      <c r="D26" s="21"/>
      <c r="E26" s="18"/>
      <c r="F26" s="19"/>
      <c r="G26" s="20"/>
      <c r="I26" s="29" t="str">
        <f t="shared" si="0"/>
        <v/>
      </c>
      <c r="J26" s="16" t="str">
        <f t="shared" si="1"/>
        <v/>
      </c>
      <c r="K26" s="27" t="str">
        <f t="shared" si="3"/>
        <v/>
      </c>
      <c r="L26" s="40" t="str">
        <f t="shared" ca="1" si="4"/>
        <v/>
      </c>
      <c r="M26" s="40" t="str">
        <f t="shared" ca="1" si="8"/>
        <v/>
      </c>
      <c r="N26" s="40" t="str">
        <f t="shared" ca="1" si="8"/>
        <v/>
      </c>
      <c r="O26" s="40" t="str">
        <f t="shared" ca="1" si="8"/>
        <v/>
      </c>
      <c r="P26" s="40" t="str">
        <f t="shared" ca="1" si="8"/>
        <v/>
      </c>
      <c r="Q26" s="40" t="str">
        <f t="shared" ca="1" si="8"/>
        <v/>
      </c>
      <c r="R26" s="40" t="str">
        <f t="shared" ca="1" si="8"/>
        <v/>
      </c>
      <c r="S26" s="40" t="str">
        <f t="shared" si="8"/>
        <v/>
      </c>
      <c r="T26" s="40" t="str">
        <f t="shared" si="8"/>
        <v/>
      </c>
      <c r="U26" s="40" t="str">
        <f t="shared" si="8"/>
        <v/>
      </c>
      <c r="V26" s="40" t="str">
        <f t="shared" si="8"/>
        <v/>
      </c>
      <c r="W26" s="40" t="str">
        <f t="shared" si="8"/>
        <v/>
      </c>
      <c r="X26" s="40" t="str">
        <f t="shared" si="8"/>
        <v/>
      </c>
      <c r="Y26" s="40" t="str">
        <f t="shared" si="8"/>
        <v/>
      </c>
      <c r="Z26" s="40" t="str">
        <f t="shared" si="8"/>
        <v/>
      </c>
      <c r="AA26" s="40" t="str">
        <f t="shared" si="8"/>
        <v/>
      </c>
      <c r="AB26" s="40" t="str">
        <f t="shared" si="8"/>
        <v/>
      </c>
      <c r="AC26" s="39" t="str">
        <f t="shared" si="8"/>
        <v/>
      </c>
      <c r="AD26" s="40" t="str">
        <f t="shared" si="8"/>
        <v/>
      </c>
      <c r="AE26" s="40" t="str">
        <f t="shared" si="8"/>
        <v/>
      </c>
      <c r="AF26" s="35" t="str">
        <f t="shared" si="5"/>
        <v>non</v>
      </c>
      <c r="AG26" s="34" t="str">
        <f t="shared" si="6"/>
        <v/>
      </c>
      <c r="AH26" s="47" t="str">
        <f t="shared" si="7"/>
        <v/>
      </c>
    </row>
    <row r="27" spans="2:34" ht="18" customHeight="1" x14ac:dyDescent="0.3">
      <c r="B27" s="33"/>
      <c r="D27" s="21"/>
      <c r="E27" s="18"/>
      <c r="F27" s="19"/>
      <c r="G27" s="20"/>
      <c r="I27" s="29" t="str">
        <f t="shared" si="0"/>
        <v/>
      </c>
      <c r="J27" s="16" t="str">
        <f t="shared" si="1"/>
        <v/>
      </c>
      <c r="K27" s="27" t="str">
        <f t="shared" si="3"/>
        <v/>
      </c>
      <c r="L27" s="40" t="str">
        <f t="shared" ca="1" si="4"/>
        <v/>
      </c>
      <c r="M27" s="40" t="str">
        <f t="shared" ca="1" si="8"/>
        <v/>
      </c>
      <c r="N27" s="40" t="str">
        <f t="shared" ca="1" si="8"/>
        <v/>
      </c>
      <c r="O27" s="40" t="str">
        <f t="shared" ca="1" si="8"/>
        <v/>
      </c>
      <c r="P27" s="40" t="str">
        <f t="shared" ca="1" si="8"/>
        <v/>
      </c>
      <c r="Q27" s="40" t="str">
        <f t="shared" ca="1" si="8"/>
        <v/>
      </c>
      <c r="R27" s="40" t="str">
        <f t="shared" ca="1" si="8"/>
        <v/>
      </c>
      <c r="S27" s="40" t="str">
        <f t="shared" si="8"/>
        <v/>
      </c>
      <c r="T27" s="40" t="str">
        <f t="shared" si="8"/>
        <v/>
      </c>
      <c r="U27" s="40" t="str">
        <f t="shared" si="8"/>
        <v/>
      </c>
      <c r="V27" s="40" t="str">
        <f t="shared" si="8"/>
        <v/>
      </c>
      <c r="W27" s="40" t="str">
        <f t="shared" si="8"/>
        <v/>
      </c>
      <c r="X27" s="40" t="str">
        <f t="shared" si="8"/>
        <v/>
      </c>
      <c r="Y27" s="40" t="str">
        <f t="shared" si="8"/>
        <v/>
      </c>
      <c r="Z27" s="40" t="str">
        <f t="shared" si="8"/>
        <v/>
      </c>
      <c r="AA27" s="40" t="str">
        <f t="shared" si="8"/>
        <v/>
      </c>
      <c r="AB27" s="40" t="str">
        <f t="shared" si="8"/>
        <v/>
      </c>
      <c r="AC27" s="40" t="str">
        <f t="shared" si="8"/>
        <v/>
      </c>
      <c r="AD27" s="39" t="str">
        <f t="shared" si="8"/>
        <v/>
      </c>
      <c r="AE27" s="40" t="str">
        <f t="shared" si="8"/>
        <v/>
      </c>
      <c r="AF27" s="35" t="str">
        <f t="shared" si="5"/>
        <v>non</v>
      </c>
      <c r="AG27" s="34" t="str">
        <f t="shared" si="6"/>
        <v/>
      </c>
      <c r="AH27" s="47" t="str">
        <f t="shared" si="7"/>
        <v/>
      </c>
    </row>
    <row r="28" spans="2:34" ht="18" customHeight="1" x14ac:dyDescent="0.3">
      <c r="D28" s="21"/>
      <c r="E28" s="18"/>
      <c r="F28" s="19"/>
      <c r="G28" s="20"/>
      <c r="I28" s="29" t="str">
        <f t="shared" si="0"/>
        <v/>
      </c>
      <c r="J28" s="16" t="str">
        <f t="shared" si="1"/>
        <v/>
      </c>
      <c r="K28" s="27" t="str">
        <f t="shared" si="3"/>
        <v/>
      </c>
      <c r="L28" s="40" t="str">
        <f t="shared" ca="1" si="4"/>
        <v/>
      </c>
      <c r="M28" s="40" t="str">
        <f t="shared" ca="1" si="8"/>
        <v/>
      </c>
      <c r="N28" s="40" t="str">
        <f t="shared" ca="1" si="8"/>
        <v/>
      </c>
      <c r="O28" s="40" t="str">
        <f t="shared" ca="1" si="8"/>
        <v/>
      </c>
      <c r="P28" s="40" t="str">
        <f t="shared" ca="1" si="8"/>
        <v/>
      </c>
      <c r="Q28" s="40" t="str">
        <f t="shared" ca="1" si="8"/>
        <v/>
      </c>
      <c r="R28" s="40" t="str">
        <f t="shared" ca="1" si="8"/>
        <v/>
      </c>
      <c r="S28" s="40" t="str">
        <f t="shared" si="8"/>
        <v/>
      </c>
      <c r="T28" s="40" t="str">
        <f t="shared" si="8"/>
        <v/>
      </c>
      <c r="U28" s="40" t="str">
        <f t="shared" si="8"/>
        <v/>
      </c>
      <c r="V28" s="40" t="str">
        <f t="shared" si="8"/>
        <v/>
      </c>
      <c r="W28" s="40" t="str">
        <f t="shared" si="8"/>
        <v/>
      </c>
      <c r="X28" s="40" t="str">
        <f t="shared" si="8"/>
        <v/>
      </c>
      <c r="Y28" s="40" t="str">
        <f t="shared" si="8"/>
        <v/>
      </c>
      <c r="Z28" s="40" t="str">
        <f t="shared" si="8"/>
        <v/>
      </c>
      <c r="AA28" s="40" t="str">
        <f t="shared" si="8"/>
        <v/>
      </c>
      <c r="AB28" s="40" t="str">
        <f t="shared" si="8"/>
        <v/>
      </c>
      <c r="AC28" s="40" t="str">
        <f t="shared" si="8"/>
        <v/>
      </c>
      <c r="AD28" s="40" t="str">
        <f t="shared" si="8"/>
        <v/>
      </c>
      <c r="AE28" s="39" t="str">
        <f t="shared" si="8"/>
        <v/>
      </c>
      <c r="AF28" s="35" t="str">
        <f t="shared" si="5"/>
        <v>non</v>
      </c>
      <c r="AG28" s="34" t="str">
        <f t="shared" si="6"/>
        <v/>
      </c>
      <c r="AH28" s="47" t="str">
        <f t="shared" si="7"/>
        <v/>
      </c>
    </row>
    <row r="29" spans="2:34" ht="18" customHeight="1" x14ac:dyDescent="0.3">
      <c r="D29" s="21"/>
      <c r="E29" s="18"/>
      <c r="F29" s="19"/>
      <c r="G29" s="20"/>
      <c r="I29" s="31" t="s">
        <v>24</v>
      </c>
      <c r="J29" s="38">
        <f ca="1">SUM(J9:J28)</f>
        <v>1251.45</v>
      </c>
      <c r="K29" s="38">
        <f ca="1">SUM(K9:K28)</f>
        <v>0</v>
      </c>
      <c r="L29" s="48">
        <f t="shared" ref="L29:AE29" ca="1" si="9">SUM(L9:L28)</f>
        <v>114.27857142857144</v>
      </c>
      <c r="M29" s="48">
        <f t="shared" ca="1" si="9"/>
        <v>130.82857142857142</v>
      </c>
      <c r="N29" s="48">
        <f t="shared" ca="1" si="9"/>
        <v>0</v>
      </c>
      <c r="O29" s="48">
        <f t="shared" ca="1" si="9"/>
        <v>178.77857142857147</v>
      </c>
      <c r="P29" s="48">
        <f t="shared" ca="1" si="9"/>
        <v>0</v>
      </c>
      <c r="Q29" s="48">
        <f t="shared" ca="1" si="9"/>
        <v>178.77857142857147</v>
      </c>
      <c r="R29" s="48">
        <f t="shared" ca="1" si="9"/>
        <v>0</v>
      </c>
      <c r="S29" s="48">
        <f t="shared" ca="1" si="9"/>
        <v>0</v>
      </c>
      <c r="T29" s="48">
        <f t="shared" ca="1" si="9"/>
        <v>0</v>
      </c>
      <c r="U29" s="48">
        <f t="shared" ca="1" si="9"/>
        <v>0</v>
      </c>
      <c r="V29" s="48">
        <f t="shared" ca="1" si="9"/>
        <v>0</v>
      </c>
      <c r="W29" s="48">
        <f t="shared" ca="1" si="9"/>
        <v>0</v>
      </c>
      <c r="X29" s="48">
        <f t="shared" ca="1" si="9"/>
        <v>0</v>
      </c>
      <c r="Y29" s="48">
        <f t="shared" ca="1" si="9"/>
        <v>0</v>
      </c>
      <c r="Z29" s="48">
        <f t="shared" ca="1" si="9"/>
        <v>0</v>
      </c>
      <c r="AA29" s="48">
        <f t="shared" ca="1" si="9"/>
        <v>0</v>
      </c>
      <c r="AB29" s="48">
        <f t="shared" ca="1" si="9"/>
        <v>0</v>
      </c>
      <c r="AC29" s="48">
        <f t="shared" ca="1" si="9"/>
        <v>0</v>
      </c>
      <c r="AD29" s="48">
        <f t="shared" ca="1" si="9"/>
        <v>0</v>
      </c>
      <c r="AE29" s="48">
        <f t="shared" ca="1" si="9"/>
        <v>0</v>
      </c>
      <c r="AG29" s="36">
        <f ca="1">SUM(AG9:AG28)</f>
        <v>-602.6642857142856</v>
      </c>
    </row>
    <row r="30" spans="2:34" ht="18" customHeight="1" x14ac:dyDescent="0.3">
      <c r="D30" s="21"/>
      <c r="E30" s="18"/>
      <c r="F30" s="19"/>
      <c r="G30" s="20"/>
      <c r="K30" s="37" t="str">
        <f ca="1">IF(K29=0,"ok","pas ok")</f>
        <v>ok</v>
      </c>
    </row>
    <row r="31" spans="2:34" ht="18" customHeight="1" x14ac:dyDescent="0.3">
      <c r="D31" s="21"/>
      <c r="E31" s="18"/>
      <c r="F31" s="19"/>
      <c r="G31" s="20"/>
      <c r="K31" s="22"/>
      <c r="L31" s="35"/>
      <c r="M31" s="35"/>
      <c r="N31" s="35"/>
      <c r="O31" s="35"/>
      <c r="P31" s="35"/>
    </row>
    <row r="32" spans="2:34" ht="18" customHeight="1" x14ac:dyDescent="0.3">
      <c r="D32" s="21"/>
      <c r="E32" s="18"/>
      <c r="F32" s="19"/>
      <c r="G32" s="20"/>
      <c r="K32" s="42" t="s">
        <v>25</v>
      </c>
      <c r="L32" s="43">
        <f ca="1">K9</f>
        <v>114.27857142857144</v>
      </c>
      <c r="M32" s="43">
        <f ca="1">K10</f>
        <v>130.82857142857142</v>
      </c>
      <c r="N32" s="43">
        <f ca="1">K11</f>
        <v>-48.221428571428561</v>
      </c>
      <c r="O32" s="43">
        <f ca="1">K12</f>
        <v>178.77857142857144</v>
      </c>
      <c r="P32" s="43">
        <f ca="1">K13</f>
        <v>-108.22142857142856</v>
      </c>
      <c r="Q32" s="43">
        <f ca="1">K14</f>
        <v>178.77857142857144</v>
      </c>
      <c r="R32" s="43">
        <f ca="1">K15</f>
        <v>-446.22142857142853</v>
      </c>
      <c r="S32" s="43" t="str">
        <f>K16</f>
        <v/>
      </c>
      <c r="T32" s="43" t="str">
        <f>K17</f>
        <v/>
      </c>
      <c r="U32" s="43" t="str">
        <f>K18</f>
        <v/>
      </c>
      <c r="V32" s="43" t="str">
        <f>K19</f>
        <v/>
      </c>
      <c r="W32" s="43" t="str">
        <f>K20</f>
        <v/>
      </c>
      <c r="X32" s="43" t="str">
        <f>K21</f>
        <v/>
      </c>
      <c r="Y32" s="43" t="str">
        <f>K22</f>
        <v/>
      </c>
      <c r="Z32" s="43" t="str">
        <f>K23</f>
        <v/>
      </c>
      <c r="AA32" s="43" t="str">
        <f>K24</f>
        <v/>
      </c>
      <c r="AB32" s="43" t="str">
        <f>K25</f>
        <v/>
      </c>
      <c r="AC32" s="43" t="str">
        <f>K26</f>
        <v/>
      </c>
      <c r="AD32" s="43" t="str">
        <f>K27</f>
        <v/>
      </c>
      <c r="AE32" s="44"/>
    </row>
    <row r="33" spans="4:31" ht="18" customHeight="1" x14ac:dyDescent="0.3">
      <c r="D33" s="21"/>
      <c r="E33" s="18"/>
      <c r="F33" s="19"/>
      <c r="G33" s="20"/>
      <c r="K33" s="42" t="s">
        <v>28</v>
      </c>
      <c r="L33" s="45">
        <f ca="1">SUM(L9:L28)</f>
        <v>114.27857142857144</v>
      </c>
      <c r="M33" s="45">
        <f t="shared" ref="M33:AE33" ca="1" si="10">SUM(M9:M28)</f>
        <v>130.82857142857142</v>
      </c>
      <c r="N33" s="45">
        <f t="shared" ca="1" si="10"/>
        <v>0</v>
      </c>
      <c r="O33" s="45">
        <f t="shared" ca="1" si="10"/>
        <v>178.77857142857147</v>
      </c>
      <c r="P33" s="45">
        <f t="shared" ca="1" si="10"/>
        <v>0</v>
      </c>
      <c r="Q33" s="45">
        <f t="shared" ca="1" si="10"/>
        <v>178.77857142857147</v>
      </c>
      <c r="R33" s="45">
        <f t="shared" ca="1" si="10"/>
        <v>0</v>
      </c>
      <c r="S33" s="45">
        <f t="shared" ca="1" si="10"/>
        <v>0</v>
      </c>
      <c r="T33" s="45">
        <f t="shared" ca="1" si="10"/>
        <v>0</v>
      </c>
      <c r="U33" s="45">
        <f t="shared" ca="1" si="10"/>
        <v>0</v>
      </c>
      <c r="V33" s="45">
        <f t="shared" ca="1" si="10"/>
        <v>0</v>
      </c>
      <c r="W33" s="45">
        <f t="shared" ca="1" si="10"/>
        <v>0</v>
      </c>
      <c r="X33" s="45">
        <f t="shared" ca="1" si="10"/>
        <v>0</v>
      </c>
      <c r="Y33" s="45">
        <f t="shared" ca="1" si="10"/>
        <v>0</v>
      </c>
      <c r="Z33" s="45">
        <f t="shared" ca="1" si="10"/>
        <v>0</v>
      </c>
      <c r="AA33" s="45">
        <f t="shared" ca="1" si="10"/>
        <v>0</v>
      </c>
      <c r="AB33" s="45">
        <f t="shared" ca="1" si="10"/>
        <v>0</v>
      </c>
      <c r="AC33" s="45">
        <f t="shared" ca="1" si="10"/>
        <v>0</v>
      </c>
      <c r="AD33" s="45">
        <f t="shared" ca="1" si="10"/>
        <v>0</v>
      </c>
      <c r="AE33" s="45">
        <f t="shared" ca="1" si="10"/>
        <v>0</v>
      </c>
    </row>
    <row r="34" spans="4:31" ht="18" customHeight="1" x14ac:dyDescent="0.3">
      <c r="D34" s="21"/>
      <c r="E34" s="18"/>
      <c r="F34" s="19"/>
      <c r="G34" s="20"/>
      <c r="K34" s="22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4:31" ht="18" customHeight="1" x14ac:dyDescent="0.3">
      <c r="D35" s="21"/>
      <c r="E35" s="18"/>
      <c r="F35" s="19"/>
      <c r="G35" s="20"/>
    </row>
    <row r="36" spans="4:31" ht="18" customHeight="1" x14ac:dyDescent="0.3">
      <c r="D36" s="21"/>
      <c r="E36" s="18"/>
      <c r="F36" s="19"/>
      <c r="G36" s="20"/>
    </row>
    <row r="37" spans="4:31" ht="18" customHeight="1" x14ac:dyDescent="0.3">
      <c r="D37" s="21"/>
      <c r="E37" s="18"/>
      <c r="F37" s="19"/>
      <c r="G37" s="20"/>
    </row>
    <row r="38" spans="4:31" ht="18" customHeight="1" x14ac:dyDescent="0.3">
      <c r="D38" s="21"/>
      <c r="E38" s="18"/>
      <c r="F38" s="19"/>
      <c r="G38" s="20"/>
    </row>
    <row r="39" spans="4:31" ht="18" customHeight="1" x14ac:dyDescent="0.3">
      <c r="D39" s="21"/>
      <c r="E39" s="18"/>
      <c r="F39" s="19"/>
      <c r="G39" s="20"/>
    </row>
    <row r="40" spans="4:31" ht="18" customHeight="1" x14ac:dyDescent="0.3">
      <c r="D40" s="21"/>
      <c r="E40" s="18"/>
      <c r="F40" s="19"/>
      <c r="G40" s="20"/>
    </row>
    <row r="41" spans="4:31" ht="18" customHeight="1" x14ac:dyDescent="0.3">
      <c r="D41" s="21"/>
      <c r="E41" s="18"/>
      <c r="F41" s="19"/>
      <c r="G41" s="20"/>
    </row>
    <row r="42" spans="4:31" ht="18" customHeight="1" x14ac:dyDescent="0.3">
      <c r="D42" s="21"/>
      <c r="E42" s="18"/>
      <c r="F42" s="19"/>
      <c r="G42" s="20"/>
    </row>
    <row r="43" spans="4:31" ht="18" customHeight="1" x14ac:dyDescent="0.3">
      <c r="D43" s="21"/>
      <c r="E43" s="18"/>
      <c r="F43" s="19"/>
      <c r="G43" s="20"/>
    </row>
    <row r="44" spans="4:31" ht="18" customHeight="1" x14ac:dyDescent="0.3">
      <c r="D44" s="21"/>
      <c r="E44" s="18"/>
      <c r="F44" s="19"/>
      <c r="G44" s="20"/>
    </row>
    <row r="45" spans="4:31" ht="18" customHeight="1" x14ac:dyDescent="0.3">
      <c r="D45" s="21"/>
      <c r="E45" s="18"/>
      <c r="F45" s="19"/>
      <c r="G45" s="20"/>
    </row>
    <row r="46" spans="4:31" ht="18" customHeight="1" x14ac:dyDescent="0.3">
      <c r="D46" s="21"/>
      <c r="E46" s="18"/>
      <c r="F46" s="19"/>
      <c r="G46" s="20"/>
    </row>
    <row r="47" spans="4:31" ht="18" customHeight="1" x14ac:dyDescent="0.3">
      <c r="D47" s="21"/>
      <c r="E47" s="18"/>
      <c r="F47" s="19"/>
      <c r="G47" s="20"/>
    </row>
    <row r="48" spans="4:31" ht="18" customHeight="1" x14ac:dyDescent="0.3">
      <c r="D48" s="21"/>
      <c r="E48" s="18"/>
      <c r="F48" s="19"/>
      <c r="G48" s="20"/>
    </row>
    <row r="49" spans="4:7" ht="18" customHeight="1" x14ac:dyDescent="0.3">
      <c r="D49" s="21"/>
      <c r="E49" s="18"/>
      <c r="F49" s="19"/>
      <c r="G49" s="20"/>
    </row>
    <row r="50" spans="4:7" ht="18" customHeight="1" x14ac:dyDescent="0.3">
      <c r="D50" s="21"/>
      <c r="E50" s="18"/>
      <c r="F50" s="19"/>
      <c r="G50" s="20"/>
    </row>
    <row r="51" spans="4:7" ht="18" customHeight="1" x14ac:dyDescent="0.3">
      <c r="D51" s="21"/>
      <c r="E51" s="18"/>
      <c r="F51" s="19"/>
      <c r="G51" s="20"/>
    </row>
    <row r="52" spans="4:7" ht="18" customHeight="1" x14ac:dyDescent="0.3">
      <c r="D52" s="21"/>
      <c r="E52" s="18"/>
      <c r="F52" s="19"/>
      <c r="G52" s="20"/>
    </row>
    <row r="53" spans="4:7" ht="18" customHeight="1" x14ac:dyDescent="0.3">
      <c r="D53" s="21"/>
      <c r="E53" s="18"/>
      <c r="F53" s="19"/>
      <c r="G53" s="20"/>
    </row>
    <row r="54" spans="4:7" ht="18" customHeight="1" x14ac:dyDescent="0.3">
      <c r="D54" s="21"/>
      <c r="E54" s="18"/>
      <c r="F54" s="19"/>
      <c r="G54" s="20"/>
    </row>
    <row r="55" spans="4:7" ht="18" customHeight="1" x14ac:dyDescent="0.3">
      <c r="D55" s="21"/>
      <c r="E55" s="18"/>
      <c r="F55" s="19"/>
      <c r="G55" s="20"/>
    </row>
    <row r="56" spans="4:7" ht="18" customHeight="1" x14ac:dyDescent="0.3">
      <c r="D56" s="21"/>
      <c r="E56" s="18"/>
      <c r="F56" s="19"/>
      <c r="G56" s="20"/>
    </row>
    <row r="57" spans="4:7" ht="18" customHeight="1" x14ac:dyDescent="0.3">
      <c r="D57" s="21"/>
      <c r="E57" s="18"/>
      <c r="F57" s="19"/>
      <c r="G57" s="20"/>
    </row>
    <row r="58" spans="4:7" ht="18" customHeight="1" x14ac:dyDescent="0.3">
      <c r="D58" s="21"/>
      <c r="E58" s="18"/>
      <c r="F58" s="19"/>
      <c r="G58" s="20"/>
    </row>
    <row r="59" spans="4:7" ht="18" customHeight="1" x14ac:dyDescent="0.3">
      <c r="D59" s="21"/>
      <c r="E59" s="18"/>
      <c r="F59" s="19"/>
      <c r="G59" s="20"/>
    </row>
    <row r="60" spans="4:7" ht="18" customHeight="1" x14ac:dyDescent="0.3">
      <c r="D60" s="21"/>
      <c r="E60" s="18"/>
      <c r="F60" s="19"/>
      <c r="G60" s="20"/>
    </row>
    <row r="61" spans="4:7" ht="18" customHeight="1" x14ac:dyDescent="0.3">
      <c r="D61" s="21"/>
      <c r="E61" s="18"/>
      <c r="F61" s="19"/>
      <c r="G61" s="20"/>
    </row>
    <row r="62" spans="4:7" ht="18" customHeight="1" x14ac:dyDescent="0.3">
      <c r="D62" s="21"/>
      <c r="E62" s="18"/>
      <c r="F62" s="19"/>
      <c r="G62" s="20"/>
    </row>
    <row r="63" spans="4:7" ht="18" customHeight="1" x14ac:dyDescent="0.3">
      <c r="D63" s="21"/>
      <c r="E63" s="18"/>
      <c r="F63" s="19"/>
      <c r="G63" s="20"/>
    </row>
    <row r="64" spans="4:7" ht="18" customHeight="1" x14ac:dyDescent="0.3">
      <c r="D64" s="21"/>
      <c r="E64" s="18"/>
      <c r="F64" s="19"/>
      <c r="G64" s="20"/>
    </row>
    <row r="65" spans="4:7" ht="18" customHeight="1" x14ac:dyDescent="0.3">
      <c r="D65" s="21"/>
      <c r="E65" s="18"/>
      <c r="F65" s="19"/>
      <c r="G65" s="20"/>
    </row>
    <row r="66" spans="4:7" ht="18" customHeight="1" x14ac:dyDescent="0.3">
      <c r="D66" s="21"/>
      <c r="E66" s="18"/>
      <c r="F66" s="19"/>
      <c r="G66" s="20"/>
    </row>
    <row r="67" spans="4:7" ht="18" customHeight="1" x14ac:dyDescent="0.3">
      <c r="D67" s="21"/>
      <c r="E67" s="18"/>
      <c r="F67" s="19"/>
      <c r="G67" s="20"/>
    </row>
    <row r="68" spans="4:7" ht="18" customHeight="1" x14ac:dyDescent="0.3">
      <c r="D68" s="21"/>
      <c r="E68" s="18"/>
      <c r="F68" s="19"/>
      <c r="G68" s="20"/>
    </row>
    <row r="69" spans="4:7" ht="18" customHeight="1" x14ac:dyDescent="0.3">
      <c r="D69" s="21"/>
      <c r="E69" s="18"/>
      <c r="F69" s="19"/>
      <c r="G69" s="20"/>
    </row>
    <row r="70" spans="4:7" ht="18" customHeight="1" x14ac:dyDescent="0.3">
      <c r="D70" s="21"/>
      <c r="E70" s="18"/>
      <c r="F70" s="19"/>
      <c r="G70" s="20"/>
    </row>
    <row r="71" spans="4:7" ht="18" customHeight="1" x14ac:dyDescent="0.3">
      <c r="D71" s="21"/>
      <c r="E71" s="18"/>
      <c r="F71" s="19"/>
      <c r="G71" s="20"/>
    </row>
    <row r="72" spans="4:7" ht="18" customHeight="1" x14ac:dyDescent="0.3">
      <c r="D72" s="21"/>
      <c r="E72" s="18"/>
      <c r="F72" s="19"/>
      <c r="G72" s="20"/>
    </row>
    <row r="73" spans="4:7" ht="18" customHeight="1" x14ac:dyDescent="0.3">
      <c r="D73" s="21"/>
      <c r="E73" s="18"/>
      <c r="F73" s="19"/>
      <c r="G73" s="20"/>
    </row>
    <row r="74" spans="4:7" ht="18" customHeight="1" x14ac:dyDescent="0.3">
      <c r="D74" s="21"/>
      <c r="E74" s="18"/>
      <c r="F74" s="19"/>
      <c r="G74" s="20"/>
    </row>
    <row r="75" spans="4:7" ht="18" customHeight="1" x14ac:dyDescent="0.3">
      <c r="D75" s="21"/>
      <c r="E75" s="18"/>
      <c r="F75" s="19"/>
      <c r="G75" s="20"/>
    </row>
    <row r="76" spans="4:7" ht="18" customHeight="1" x14ac:dyDescent="0.3">
      <c r="D76" s="21"/>
      <c r="E76" s="18"/>
      <c r="F76" s="19"/>
      <c r="G76" s="20"/>
    </row>
    <row r="77" spans="4:7" ht="18" customHeight="1" x14ac:dyDescent="0.3">
      <c r="D77" s="21"/>
      <c r="E77" s="18"/>
      <c r="F77" s="19"/>
      <c r="G77" s="20"/>
    </row>
    <row r="78" spans="4:7" ht="18" customHeight="1" x14ac:dyDescent="0.3">
      <c r="D78" s="21"/>
      <c r="E78" s="18"/>
      <c r="F78" s="19"/>
      <c r="G78" s="20"/>
    </row>
    <row r="79" spans="4:7" ht="18" customHeight="1" x14ac:dyDescent="0.3">
      <c r="D79" s="21"/>
      <c r="E79" s="18"/>
      <c r="F79" s="19"/>
      <c r="G79" s="20"/>
    </row>
    <row r="80" spans="4:7" ht="18" customHeight="1" x14ac:dyDescent="0.3">
      <c r="D80" s="21"/>
      <c r="E80" s="18"/>
      <c r="F80" s="19"/>
      <c r="G80" s="20"/>
    </row>
    <row r="81" spans="4:7" ht="18" customHeight="1" x14ac:dyDescent="0.3">
      <c r="D81" s="21"/>
      <c r="E81" s="18"/>
      <c r="F81" s="19"/>
      <c r="G81" s="20"/>
    </row>
    <row r="82" spans="4:7" ht="18" customHeight="1" x14ac:dyDescent="0.3">
      <c r="D82" s="21"/>
      <c r="E82" s="18"/>
      <c r="F82" s="19"/>
      <c r="G82" s="20"/>
    </row>
    <row r="83" spans="4:7" ht="18" customHeight="1" x14ac:dyDescent="0.3">
      <c r="D83" s="21"/>
      <c r="E83" s="18"/>
      <c r="F83" s="19"/>
      <c r="G83" s="20"/>
    </row>
    <row r="84" spans="4:7" ht="18" customHeight="1" x14ac:dyDescent="0.3">
      <c r="D84" s="21"/>
      <c r="E84" s="18"/>
      <c r="F84" s="19"/>
      <c r="G84" s="20"/>
    </row>
    <row r="85" spans="4:7" ht="18" customHeight="1" x14ac:dyDescent="0.3">
      <c r="D85" s="21"/>
      <c r="E85" s="18"/>
      <c r="F85" s="19"/>
      <c r="G85" s="20"/>
    </row>
    <row r="86" spans="4:7" ht="18" customHeight="1" x14ac:dyDescent="0.3">
      <c r="D86" s="21"/>
      <c r="E86" s="18"/>
      <c r="F86" s="19"/>
      <c r="G86" s="20"/>
    </row>
    <row r="87" spans="4:7" ht="18" customHeight="1" x14ac:dyDescent="0.3">
      <c r="D87" s="21"/>
      <c r="E87" s="18"/>
      <c r="F87" s="19"/>
      <c r="G87" s="20"/>
    </row>
    <row r="88" spans="4:7" ht="18" customHeight="1" x14ac:dyDescent="0.3">
      <c r="D88" s="21"/>
      <c r="E88" s="18"/>
      <c r="F88" s="19"/>
      <c r="G88" s="20"/>
    </row>
    <row r="89" spans="4:7" ht="18" customHeight="1" x14ac:dyDescent="0.3">
      <c r="D89" s="21"/>
      <c r="E89" s="18"/>
      <c r="F89" s="19"/>
      <c r="G89" s="20"/>
    </row>
    <row r="90" spans="4:7" ht="18" customHeight="1" x14ac:dyDescent="0.3">
      <c r="D90" s="21"/>
      <c r="E90" s="18"/>
      <c r="F90" s="19"/>
      <c r="G90" s="20"/>
    </row>
    <row r="91" spans="4:7" ht="18" customHeight="1" x14ac:dyDescent="0.3">
      <c r="D91" s="21"/>
      <c r="E91" s="18"/>
      <c r="F91" s="19"/>
      <c r="G91" s="20"/>
    </row>
    <row r="92" spans="4:7" ht="18" customHeight="1" x14ac:dyDescent="0.3">
      <c r="D92" s="21"/>
      <c r="E92" s="18"/>
      <c r="F92" s="19"/>
      <c r="G92" s="20"/>
    </row>
    <row r="93" spans="4:7" ht="18" customHeight="1" x14ac:dyDescent="0.3">
      <c r="D93" s="21"/>
      <c r="E93" s="18"/>
      <c r="F93" s="19"/>
      <c r="G93" s="20"/>
    </row>
    <row r="94" spans="4:7" ht="18" customHeight="1" x14ac:dyDescent="0.3">
      <c r="D94" s="21"/>
      <c r="E94" s="18"/>
      <c r="F94" s="19"/>
      <c r="G94" s="20"/>
    </row>
    <row r="95" spans="4:7" ht="18" customHeight="1" x14ac:dyDescent="0.3">
      <c r="D95" s="21"/>
      <c r="E95" s="18"/>
      <c r="F95" s="19"/>
      <c r="G95" s="20"/>
    </row>
    <row r="96" spans="4:7" ht="18" customHeight="1" x14ac:dyDescent="0.3">
      <c r="D96" s="21"/>
      <c r="E96" s="18"/>
      <c r="F96" s="19"/>
      <c r="G96" s="20"/>
    </row>
    <row r="97" spans="4:7" ht="18" customHeight="1" x14ac:dyDescent="0.3">
      <c r="D97" s="21"/>
      <c r="E97" s="18"/>
      <c r="F97" s="19"/>
      <c r="G97" s="20"/>
    </row>
    <row r="98" spans="4:7" ht="18" customHeight="1" x14ac:dyDescent="0.3">
      <c r="D98" s="21"/>
      <c r="E98" s="18"/>
      <c r="F98" s="19"/>
      <c r="G98" s="20"/>
    </row>
    <row r="99" spans="4:7" ht="18" customHeight="1" x14ac:dyDescent="0.3">
      <c r="D99" s="21"/>
      <c r="E99" s="18"/>
      <c r="F99" s="19"/>
      <c r="G99" s="20"/>
    </row>
    <row r="100" spans="4:7" ht="18" customHeight="1" x14ac:dyDescent="0.3">
      <c r="D100" s="21"/>
      <c r="E100" s="18"/>
      <c r="F100" s="19"/>
      <c r="G100" s="20"/>
    </row>
    <row r="101" spans="4:7" ht="18" customHeight="1" x14ac:dyDescent="0.3">
      <c r="D101" s="21"/>
      <c r="E101" s="18"/>
      <c r="F101" s="19"/>
      <c r="G101" s="20"/>
    </row>
    <row r="102" spans="4:7" ht="18" customHeight="1" x14ac:dyDescent="0.3">
      <c r="D102" s="21"/>
      <c r="E102" s="18"/>
      <c r="F102" s="19"/>
      <c r="G102" s="20"/>
    </row>
    <row r="103" spans="4:7" ht="18" customHeight="1" x14ac:dyDescent="0.3">
      <c r="D103" s="21"/>
      <c r="E103" s="18"/>
      <c r="F103" s="19"/>
      <c r="G103" s="20"/>
    </row>
    <row r="104" spans="4:7" ht="18" customHeight="1" x14ac:dyDescent="0.3">
      <c r="D104" s="21"/>
      <c r="E104" s="18"/>
      <c r="F104" s="19"/>
      <c r="G104" s="20"/>
    </row>
    <row r="105" spans="4:7" ht="18" customHeight="1" x14ac:dyDescent="0.3">
      <c r="D105" s="21"/>
      <c r="E105" s="18"/>
      <c r="F105" s="19"/>
      <c r="G105" s="20"/>
    </row>
    <row r="106" spans="4:7" ht="18" customHeight="1" x14ac:dyDescent="0.3">
      <c r="D106" s="21"/>
      <c r="E106" s="18"/>
      <c r="F106" s="19"/>
      <c r="G106" s="20"/>
    </row>
    <row r="107" spans="4:7" ht="18" customHeight="1" x14ac:dyDescent="0.3">
      <c r="D107" s="21"/>
      <c r="E107" s="18"/>
      <c r="F107" s="19"/>
      <c r="G107" s="20"/>
    </row>
    <row r="108" spans="4:7" ht="18" customHeight="1" x14ac:dyDescent="0.3">
      <c r="D108" s="21"/>
      <c r="E108" s="18"/>
      <c r="F108" s="19"/>
      <c r="G108" s="20"/>
    </row>
    <row r="109" spans="4:7" ht="18" customHeight="1" x14ac:dyDescent="0.3">
      <c r="D109" s="21"/>
      <c r="E109" s="18"/>
      <c r="F109" s="19"/>
      <c r="G109" s="20"/>
    </row>
    <row r="110" spans="4:7" ht="18" customHeight="1" x14ac:dyDescent="0.3">
      <c r="D110" s="21"/>
      <c r="E110" s="18"/>
      <c r="F110" s="19"/>
      <c r="G110" s="20"/>
    </row>
    <row r="111" spans="4:7" ht="18" customHeight="1" x14ac:dyDescent="0.3">
      <c r="D111" s="21"/>
      <c r="E111" s="18"/>
      <c r="F111" s="19"/>
      <c r="G111" s="20"/>
    </row>
    <row r="112" spans="4:7" ht="18" customHeight="1" x14ac:dyDescent="0.3">
      <c r="D112" s="21"/>
      <c r="E112" s="18"/>
      <c r="F112" s="19"/>
      <c r="G112" s="20"/>
    </row>
    <row r="113" spans="4:7" ht="18" customHeight="1" x14ac:dyDescent="0.3">
      <c r="D113" s="21"/>
      <c r="E113" s="18"/>
      <c r="F113" s="19"/>
      <c r="G113" s="20"/>
    </row>
    <row r="114" spans="4:7" ht="18" customHeight="1" x14ac:dyDescent="0.3">
      <c r="D114" s="21"/>
      <c r="E114" s="18"/>
      <c r="F114" s="19"/>
      <c r="G114" s="20"/>
    </row>
    <row r="115" spans="4:7" ht="18" customHeight="1" x14ac:dyDescent="0.3">
      <c r="D115" s="21"/>
      <c r="E115" s="18"/>
      <c r="F115" s="19"/>
      <c r="G115" s="20"/>
    </row>
    <row r="116" spans="4:7" ht="18" customHeight="1" x14ac:dyDescent="0.3">
      <c r="D116" s="21"/>
      <c r="E116" s="18"/>
      <c r="F116" s="19"/>
      <c r="G116" s="20"/>
    </row>
    <row r="117" spans="4:7" ht="18" customHeight="1" x14ac:dyDescent="0.3">
      <c r="D117" s="21"/>
      <c r="E117" s="18"/>
      <c r="F117" s="19"/>
      <c r="G117" s="20"/>
    </row>
    <row r="118" spans="4:7" ht="18" customHeight="1" x14ac:dyDescent="0.3">
      <c r="D118" s="21"/>
      <c r="E118" s="18"/>
      <c r="F118" s="19"/>
      <c r="G118" s="20"/>
    </row>
    <row r="119" spans="4:7" ht="18" customHeight="1" x14ac:dyDescent="0.3">
      <c r="D119" s="21"/>
      <c r="E119" s="18"/>
      <c r="F119" s="19"/>
      <c r="G119" s="20"/>
    </row>
    <row r="120" spans="4:7" ht="18" customHeight="1" x14ac:dyDescent="0.3">
      <c r="D120" s="21"/>
      <c r="E120" s="18"/>
      <c r="F120" s="19"/>
      <c r="G120" s="20"/>
    </row>
    <row r="121" spans="4:7" ht="18" customHeight="1" x14ac:dyDescent="0.3">
      <c r="D121" s="21"/>
      <c r="E121" s="18"/>
      <c r="F121" s="19"/>
      <c r="G121" s="20"/>
    </row>
    <row r="122" spans="4:7" ht="18" customHeight="1" x14ac:dyDescent="0.3">
      <c r="D122" s="21"/>
      <c r="E122" s="18"/>
      <c r="F122" s="19"/>
      <c r="G122" s="20"/>
    </row>
    <row r="123" spans="4:7" ht="18" customHeight="1" x14ac:dyDescent="0.3">
      <c r="D123" s="21"/>
      <c r="E123" s="18"/>
      <c r="F123" s="19"/>
      <c r="G123" s="20"/>
    </row>
    <row r="124" spans="4:7" ht="18" customHeight="1" x14ac:dyDescent="0.3">
      <c r="D124" s="21"/>
      <c r="E124" s="18"/>
      <c r="F124" s="19"/>
      <c r="G124" s="20"/>
    </row>
    <row r="125" spans="4:7" ht="18" customHeight="1" x14ac:dyDescent="0.3">
      <c r="D125" s="21"/>
      <c r="E125" s="18"/>
      <c r="F125" s="19"/>
      <c r="G125" s="20"/>
    </row>
    <row r="126" spans="4:7" ht="18" customHeight="1" x14ac:dyDescent="0.3">
      <c r="D126" s="21"/>
      <c r="E126" s="18"/>
      <c r="F126" s="19"/>
      <c r="G126" s="20"/>
    </row>
    <row r="127" spans="4:7" ht="18" customHeight="1" x14ac:dyDescent="0.3">
      <c r="D127" s="21"/>
      <c r="E127" s="18"/>
      <c r="F127" s="19"/>
      <c r="G127" s="20"/>
    </row>
    <row r="128" spans="4:7" ht="18" customHeight="1" x14ac:dyDescent="0.3">
      <c r="D128" s="21"/>
      <c r="E128" s="18"/>
      <c r="F128" s="19"/>
      <c r="G128" s="20"/>
    </row>
    <row r="129" spans="4:7" ht="18" customHeight="1" x14ac:dyDescent="0.3">
      <c r="D129" s="21"/>
      <c r="E129" s="18"/>
      <c r="F129" s="19"/>
      <c r="G129" s="20"/>
    </row>
    <row r="130" spans="4:7" ht="18" customHeight="1" x14ac:dyDescent="0.3">
      <c r="D130" s="21"/>
      <c r="E130" s="18"/>
      <c r="F130" s="19"/>
      <c r="G130" s="20"/>
    </row>
    <row r="131" spans="4:7" ht="18" customHeight="1" x14ac:dyDescent="0.3">
      <c r="D131" s="21"/>
      <c r="E131" s="18"/>
      <c r="F131" s="19"/>
      <c r="G131" s="20"/>
    </row>
    <row r="132" spans="4:7" ht="18" customHeight="1" x14ac:dyDescent="0.3">
      <c r="D132" s="21"/>
      <c r="E132" s="18"/>
      <c r="F132" s="19"/>
      <c r="G132" s="20"/>
    </row>
    <row r="133" spans="4:7" ht="18" customHeight="1" x14ac:dyDescent="0.3">
      <c r="D133" s="21"/>
      <c r="E133" s="18"/>
      <c r="F133" s="19"/>
      <c r="G133" s="20"/>
    </row>
    <row r="134" spans="4:7" ht="18" customHeight="1" x14ac:dyDescent="0.3">
      <c r="D134" s="21"/>
      <c r="E134" s="18"/>
      <c r="F134" s="19"/>
      <c r="G134" s="20"/>
    </row>
    <row r="135" spans="4:7" ht="18" customHeight="1" x14ac:dyDescent="0.3">
      <c r="D135" s="21"/>
      <c r="E135" s="18"/>
      <c r="F135" s="19"/>
      <c r="G135" s="20"/>
    </row>
    <row r="136" spans="4:7" ht="18" customHeight="1" x14ac:dyDescent="0.3">
      <c r="D136" s="21"/>
      <c r="E136" s="18"/>
      <c r="F136" s="19"/>
      <c r="G136" s="20"/>
    </row>
    <row r="137" spans="4:7" ht="18" customHeight="1" x14ac:dyDescent="0.3">
      <c r="D137" s="21"/>
      <c r="E137" s="18"/>
      <c r="F137" s="19"/>
      <c r="G137" s="20"/>
    </row>
    <row r="138" spans="4:7" ht="18" customHeight="1" x14ac:dyDescent="0.3">
      <c r="D138" s="21"/>
      <c r="E138" s="18"/>
      <c r="F138" s="19"/>
      <c r="G138" s="20"/>
    </row>
    <row r="139" spans="4:7" ht="18" customHeight="1" x14ac:dyDescent="0.3">
      <c r="D139" s="21"/>
      <c r="E139" s="18"/>
      <c r="F139" s="19"/>
      <c r="G139" s="20"/>
    </row>
    <row r="140" spans="4:7" ht="18" customHeight="1" x14ac:dyDescent="0.3">
      <c r="D140" s="21"/>
      <c r="E140" s="18"/>
      <c r="F140" s="19"/>
      <c r="G140" s="20"/>
    </row>
    <row r="141" spans="4:7" ht="18" customHeight="1" x14ac:dyDescent="0.3">
      <c r="D141" s="21"/>
      <c r="E141" s="18"/>
      <c r="F141" s="19"/>
      <c r="G141" s="20"/>
    </row>
    <row r="142" spans="4:7" ht="18" customHeight="1" x14ac:dyDescent="0.3">
      <c r="D142" s="21"/>
      <c r="E142" s="18"/>
      <c r="F142" s="19"/>
      <c r="G142" s="20"/>
    </row>
    <row r="143" spans="4:7" ht="18" customHeight="1" x14ac:dyDescent="0.3">
      <c r="D143" s="21"/>
      <c r="E143" s="18"/>
      <c r="F143" s="19"/>
      <c r="G143" s="20"/>
    </row>
    <row r="144" spans="4:7" ht="18" customHeight="1" x14ac:dyDescent="0.3">
      <c r="D144" s="21"/>
      <c r="E144" s="18"/>
      <c r="F144" s="19"/>
      <c r="G144" s="20"/>
    </row>
    <row r="145" spans="4:7" ht="18" customHeight="1" x14ac:dyDescent="0.3">
      <c r="D145" s="21"/>
      <c r="E145" s="18"/>
      <c r="F145" s="19"/>
      <c r="G145" s="20"/>
    </row>
    <row r="146" spans="4:7" ht="18" customHeight="1" x14ac:dyDescent="0.3">
      <c r="D146" s="21"/>
      <c r="E146" s="18"/>
      <c r="F146" s="19"/>
      <c r="G146" s="20"/>
    </row>
    <row r="147" spans="4:7" ht="18" customHeight="1" x14ac:dyDescent="0.3">
      <c r="D147" s="21"/>
      <c r="E147" s="18"/>
      <c r="F147" s="19"/>
      <c r="G147" s="20"/>
    </row>
    <row r="148" spans="4:7" ht="18" customHeight="1" x14ac:dyDescent="0.3">
      <c r="D148" s="21"/>
      <c r="E148" s="18"/>
      <c r="F148" s="19"/>
      <c r="G148" s="20"/>
    </row>
    <row r="149" spans="4:7" ht="18" customHeight="1" x14ac:dyDescent="0.3">
      <c r="D149" s="21"/>
      <c r="E149" s="18"/>
      <c r="F149" s="19"/>
      <c r="G149" s="20"/>
    </row>
    <row r="150" spans="4:7" ht="18" customHeight="1" x14ac:dyDescent="0.3">
      <c r="D150" s="21"/>
      <c r="E150" s="18"/>
      <c r="F150" s="19"/>
      <c r="G150" s="20"/>
    </row>
    <row r="151" spans="4:7" ht="18" customHeight="1" x14ac:dyDescent="0.3">
      <c r="D151" s="21"/>
      <c r="E151" s="18"/>
      <c r="F151" s="19"/>
      <c r="G151" s="20"/>
    </row>
    <row r="152" spans="4:7" ht="18" customHeight="1" x14ac:dyDescent="0.3">
      <c r="D152" s="21"/>
      <c r="E152" s="18"/>
      <c r="F152" s="19"/>
      <c r="G152" s="20"/>
    </row>
    <row r="153" spans="4:7" ht="18" customHeight="1" x14ac:dyDescent="0.3">
      <c r="D153" s="21"/>
      <c r="E153" s="18"/>
      <c r="F153" s="19"/>
      <c r="G153" s="20"/>
    </row>
    <row r="154" spans="4:7" ht="18" customHeight="1" x14ac:dyDescent="0.3">
      <c r="D154" s="21"/>
      <c r="E154" s="18"/>
      <c r="F154" s="19"/>
      <c r="G154" s="20"/>
    </row>
    <row r="155" spans="4:7" ht="18" customHeight="1" x14ac:dyDescent="0.3">
      <c r="D155" s="21"/>
      <c r="E155" s="18"/>
      <c r="F155" s="19"/>
      <c r="G155" s="20"/>
    </row>
    <row r="156" spans="4:7" ht="18" customHeight="1" x14ac:dyDescent="0.3">
      <c r="D156" s="21"/>
      <c r="E156" s="18"/>
      <c r="F156" s="19"/>
      <c r="G156" s="20"/>
    </row>
    <row r="157" spans="4:7" ht="18" customHeight="1" x14ac:dyDescent="0.3">
      <c r="D157" s="21"/>
      <c r="E157" s="18"/>
      <c r="F157" s="19"/>
      <c r="G157" s="20"/>
    </row>
    <row r="158" spans="4:7" ht="18" customHeight="1" x14ac:dyDescent="0.3">
      <c r="D158" s="21"/>
      <c r="E158" s="18"/>
      <c r="F158" s="19"/>
      <c r="G158" s="20"/>
    </row>
    <row r="159" spans="4:7" ht="18" customHeight="1" x14ac:dyDescent="0.3">
      <c r="D159" s="21"/>
      <c r="E159" s="18"/>
      <c r="F159" s="19"/>
      <c r="G159" s="20"/>
    </row>
    <row r="160" spans="4:7" ht="18" customHeight="1" x14ac:dyDescent="0.3">
      <c r="D160" s="21"/>
      <c r="E160" s="18"/>
      <c r="F160" s="19"/>
      <c r="G160" s="20"/>
    </row>
    <row r="161" spans="4:7" ht="18" customHeight="1" x14ac:dyDescent="0.3">
      <c r="D161" s="21"/>
      <c r="E161" s="18"/>
      <c r="F161" s="19"/>
      <c r="G161" s="20"/>
    </row>
    <row r="162" spans="4:7" ht="18" customHeight="1" x14ac:dyDescent="0.3">
      <c r="D162" s="21"/>
      <c r="E162" s="18"/>
      <c r="F162" s="19"/>
      <c r="G162" s="20"/>
    </row>
    <row r="163" spans="4:7" ht="18" customHeight="1" x14ac:dyDescent="0.3">
      <c r="D163" s="21"/>
      <c r="E163" s="18"/>
      <c r="F163" s="19"/>
      <c r="G163" s="20"/>
    </row>
    <row r="164" spans="4:7" ht="18" customHeight="1" x14ac:dyDescent="0.3">
      <c r="D164" s="21"/>
      <c r="E164" s="18"/>
      <c r="F164" s="19"/>
      <c r="G164" s="20"/>
    </row>
    <row r="165" spans="4:7" ht="18" customHeight="1" x14ac:dyDescent="0.3">
      <c r="D165" s="21"/>
      <c r="E165" s="18"/>
      <c r="F165" s="19"/>
      <c r="G165" s="20"/>
    </row>
    <row r="166" spans="4:7" ht="18" customHeight="1" x14ac:dyDescent="0.3">
      <c r="D166" s="21"/>
      <c r="E166" s="18"/>
      <c r="F166" s="19"/>
      <c r="G166" s="20"/>
    </row>
    <row r="167" spans="4:7" ht="18" customHeight="1" x14ac:dyDescent="0.3">
      <c r="D167" s="21"/>
      <c r="E167" s="18"/>
      <c r="F167" s="19"/>
      <c r="G167" s="20"/>
    </row>
    <row r="168" spans="4:7" ht="18" customHeight="1" x14ac:dyDescent="0.3">
      <c r="D168" s="21"/>
      <c r="E168" s="18"/>
      <c r="F168" s="19"/>
      <c r="G168" s="20"/>
    </row>
    <row r="169" spans="4:7" ht="18" customHeight="1" x14ac:dyDescent="0.3">
      <c r="D169" s="21"/>
      <c r="E169" s="18"/>
      <c r="F169" s="19"/>
      <c r="G169" s="20"/>
    </row>
    <row r="170" spans="4:7" ht="18" customHeight="1" x14ac:dyDescent="0.3">
      <c r="D170" s="21"/>
      <c r="E170" s="18"/>
      <c r="F170" s="19"/>
      <c r="G170" s="20"/>
    </row>
    <row r="171" spans="4:7" ht="18" customHeight="1" x14ac:dyDescent="0.3">
      <c r="D171" s="21"/>
      <c r="E171" s="18"/>
      <c r="F171" s="19"/>
      <c r="G171" s="20"/>
    </row>
    <row r="172" spans="4:7" ht="18" customHeight="1" x14ac:dyDescent="0.3">
      <c r="D172" s="21"/>
      <c r="E172" s="18"/>
      <c r="F172" s="19"/>
      <c r="G172" s="20"/>
    </row>
    <row r="173" spans="4:7" ht="18" customHeight="1" x14ac:dyDescent="0.3">
      <c r="D173" s="21"/>
      <c r="E173" s="18"/>
      <c r="F173" s="19"/>
      <c r="G173" s="20"/>
    </row>
    <row r="174" spans="4:7" ht="18" customHeight="1" x14ac:dyDescent="0.3">
      <c r="D174" s="21"/>
      <c r="E174" s="18"/>
      <c r="F174" s="19"/>
      <c r="G174" s="20"/>
    </row>
    <row r="175" spans="4:7" ht="18" customHeight="1" x14ac:dyDescent="0.3">
      <c r="D175" s="21"/>
      <c r="E175" s="18"/>
      <c r="F175" s="19"/>
      <c r="G175" s="20"/>
    </row>
    <row r="176" spans="4:7" ht="18" customHeight="1" x14ac:dyDescent="0.3">
      <c r="D176" s="21"/>
      <c r="E176" s="18"/>
      <c r="F176" s="19"/>
      <c r="G176" s="20"/>
    </row>
    <row r="177" spans="4:7" ht="18" customHeight="1" x14ac:dyDescent="0.3">
      <c r="D177" s="21"/>
      <c r="E177" s="18"/>
      <c r="F177" s="19"/>
      <c r="G177" s="20"/>
    </row>
    <row r="178" spans="4:7" ht="18" customHeight="1" x14ac:dyDescent="0.3">
      <c r="D178" s="21"/>
      <c r="E178" s="18"/>
      <c r="F178" s="19"/>
      <c r="G178" s="20"/>
    </row>
    <row r="179" spans="4:7" ht="18" customHeight="1" x14ac:dyDescent="0.3">
      <c r="D179" s="21"/>
      <c r="E179" s="18"/>
      <c r="F179" s="19"/>
      <c r="G179" s="20"/>
    </row>
    <row r="180" spans="4:7" ht="18" customHeight="1" x14ac:dyDescent="0.3">
      <c r="D180" s="21"/>
      <c r="E180" s="18"/>
      <c r="F180" s="19"/>
      <c r="G180" s="20"/>
    </row>
    <row r="181" spans="4:7" ht="18" customHeight="1" x14ac:dyDescent="0.3">
      <c r="D181" s="21"/>
      <c r="E181" s="18"/>
      <c r="F181" s="19"/>
      <c r="G181" s="20"/>
    </row>
    <row r="182" spans="4:7" ht="18" customHeight="1" x14ac:dyDescent="0.3">
      <c r="D182" s="21"/>
      <c r="E182" s="18"/>
      <c r="F182" s="19"/>
      <c r="G182" s="20"/>
    </row>
    <row r="183" spans="4:7" ht="18" customHeight="1" x14ac:dyDescent="0.3">
      <c r="D183" s="21"/>
      <c r="E183" s="18"/>
      <c r="F183" s="19"/>
      <c r="G183" s="20"/>
    </row>
    <row r="184" spans="4:7" ht="18" customHeight="1" x14ac:dyDescent="0.3">
      <c r="D184" s="21"/>
      <c r="E184" s="18"/>
      <c r="F184" s="19"/>
      <c r="G184" s="20"/>
    </row>
    <row r="185" spans="4:7" ht="18" customHeight="1" x14ac:dyDescent="0.3">
      <c r="D185" s="21"/>
      <c r="E185" s="18"/>
      <c r="F185" s="19"/>
      <c r="G185" s="20"/>
    </row>
    <row r="186" spans="4:7" ht="18" customHeight="1" x14ac:dyDescent="0.3">
      <c r="D186" s="21"/>
      <c r="E186" s="18"/>
      <c r="F186" s="19"/>
      <c r="G186" s="20"/>
    </row>
    <row r="187" spans="4:7" ht="18" customHeight="1" x14ac:dyDescent="0.3">
      <c r="D187" s="21"/>
      <c r="E187" s="18"/>
      <c r="F187" s="19"/>
      <c r="G187" s="20"/>
    </row>
    <row r="188" spans="4:7" ht="18" customHeight="1" x14ac:dyDescent="0.3">
      <c r="D188" s="21"/>
      <c r="E188" s="18"/>
      <c r="F188" s="19"/>
      <c r="G188" s="20"/>
    </row>
    <row r="189" spans="4:7" ht="18" customHeight="1" x14ac:dyDescent="0.3">
      <c r="D189" s="21"/>
      <c r="E189" s="18"/>
      <c r="F189" s="19"/>
      <c r="G189" s="20"/>
    </row>
    <row r="190" spans="4:7" ht="18" customHeight="1" x14ac:dyDescent="0.3">
      <c r="D190" s="21"/>
      <c r="E190" s="18"/>
      <c r="F190" s="19"/>
      <c r="G190" s="20"/>
    </row>
    <row r="191" spans="4:7" ht="18" customHeight="1" x14ac:dyDescent="0.3">
      <c r="D191" s="21"/>
      <c r="E191" s="18"/>
      <c r="F191" s="19"/>
      <c r="G191" s="20"/>
    </row>
    <row r="192" spans="4:7" ht="18" customHeight="1" x14ac:dyDescent="0.3">
      <c r="D192" s="21"/>
      <c r="E192" s="18"/>
      <c r="F192" s="19"/>
      <c r="G192" s="20"/>
    </row>
    <row r="193" spans="4:7" ht="18" customHeight="1" x14ac:dyDescent="0.3">
      <c r="D193" s="21"/>
      <c r="E193" s="18"/>
      <c r="F193" s="19"/>
      <c r="G193" s="20"/>
    </row>
    <row r="194" spans="4:7" ht="18" customHeight="1" x14ac:dyDescent="0.3">
      <c r="D194" s="21"/>
      <c r="E194" s="18"/>
      <c r="F194" s="19"/>
      <c r="G194" s="20"/>
    </row>
    <row r="195" spans="4:7" ht="18.75" customHeight="1" x14ac:dyDescent="0.3">
      <c r="D195" s="21"/>
      <c r="E195" s="18"/>
      <c r="F195" s="19"/>
      <c r="G195" s="20"/>
    </row>
    <row r="196" spans="4:7" ht="18.75" customHeight="1" x14ac:dyDescent="0.3">
      <c r="D196" s="21"/>
      <c r="E196" s="18"/>
      <c r="F196" s="19"/>
      <c r="G196" s="20"/>
    </row>
    <row r="197" spans="4:7" ht="18.75" customHeight="1" x14ac:dyDescent="0.3">
      <c r="D197" s="21"/>
      <c r="E197" s="18"/>
      <c r="F197" s="19"/>
      <c r="G197" s="20"/>
    </row>
    <row r="198" spans="4:7" ht="18.75" customHeight="1" x14ac:dyDescent="0.3">
      <c r="D198" s="21"/>
      <c r="E198" s="18"/>
      <c r="F198" s="19"/>
      <c r="G198" s="20"/>
    </row>
    <row r="199" spans="4:7" ht="18.75" customHeight="1" x14ac:dyDescent="0.3">
      <c r="D199" s="21"/>
      <c r="E199" s="18"/>
      <c r="F199" s="19"/>
      <c r="G199" s="20"/>
    </row>
    <row r="200" spans="4:7" ht="18.75" customHeight="1" x14ac:dyDescent="0.3">
      <c r="D200" s="21"/>
      <c r="E200" s="18"/>
      <c r="F200" s="19"/>
      <c r="G200" s="20"/>
    </row>
    <row r="201" spans="4:7" ht="18.75" customHeight="1" x14ac:dyDescent="0.3">
      <c r="D201" s="21"/>
      <c r="E201" s="18"/>
      <c r="F201" s="19"/>
      <c r="G201" s="20"/>
    </row>
    <row r="202" spans="4:7" ht="18.75" customHeight="1" x14ac:dyDescent="0.3">
      <c r="D202" s="21"/>
      <c r="E202" s="18"/>
      <c r="F202" s="19"/>
      <c r="G202" s="20"/>
    </row>
    <row r="203" spans="4:7" ht="18.75" customHeight="1" x14ac:dyDescent="0.3">
      <c r="D203" s="21"/>
      <c r="E203" s="18"/>
      <c r="F203" s="19"/>
      <c r="G203" s="20"/>
    </row>
    <row r="204" spans="4:7" ht="18.75" customHeight="1" x14ac:dyDescent="0.3">
      <c r="D204" s="21"/>
      <c r="E204" s="18"/>
      <c r="F204" s="19"/>
      <c r="G204" s="20"/>
    </row>
    <row r="205" spans="4:7" ht="18.75" customHeight="1" x14ac:dyDescent="0.3">
      <c r="D205" s="21"/>
      <c r="E205" s="18"/>
      <c r="F205" s="19"/>
      <c r="G205" s="20"/>
    </row>
    <row r="206" spans="4:7" ht="18.75" customHeight="1" x14ac:dyDescent="0.3">
      <c r="D206" s="21"/>
      <c r="E206" s="18"/>
      <c r="F206" s="19"/>
      <c r="G206" s="20"/>
    </row>
    <row r="207" spans="4:7" ht="18.75" customHeight="1" x14ac:dyDescent="0.3">
      <c r="D207" s="21"/>
      <c r="E207" s="18"/>
      <c r="F207" s="19"/>
      <c r="G207" s="20"/>
    </row>
    <row r="208" spans="4:7" ht="18.75" customHeight="1" x14ac:dyDescent="0.3">
      <c r="D208" s="21"/>
      <c r="E208" s="18"/>
      <c r="F208" s="19"/>
      <c r="G208" s="20"/>
    </row>
    <row r="209" spans="4:7" ht="18.75" customHeight="1" x14ac:dyDescent="0.3">
      <c r="D209" s="21"/>
      <c r="E209" s="18"/>
      <c r="F209" s="19"/>
      <c r="G209" s="20"/>
    </row>
    <row r="210" spans="4:7" ht="18.75" customHeight="1" x14ac:dyDescent="0.3">
      <c r="D210" s="21"/>
      <c r="E210" s="18"/>
      <c r="F210" s="19"/>
      <c r="G210" s="20"/>
    </row>
    <row r="211" spans="4:7" ht="18.75" customHeight="1" x14ac:dyDescent="0.3">
      <c r="D211" s="21"/>
      <c r="E211" s="18"/>
      <c r="F211" s="19"/>
      <c r="G211" s="20"/>
    </row>
    <row r="212" spans="4:7" ht="18.75" customHeight="1" x14ac:dyDescent="0.3">
      <c r="D212" s="21"/>
      <c r="E212" s="18"/>
      <c r="F212" s="19"/>
      <c r="G212" s="20"/>
    </row>
    <row r="213" spans="4:7" ht="18.75" customHeight="1" x14ac:dyDescent="0.3">
      <c r="D213" s="21"/>
      <c r="E213" s="18"/>
      <c r="F213" s="19"/>
      <c r="G213" s="20"/>
    </row>
    <row r="214" spans="4:7" ht="18.75" customHeight="1" x14ac:dyDescent="0.3">
      <c r="D214" s="21"/>
      <c r="E214" s="18"/>
      <c r="F214" s="19"/>
      <c r="G214" s="20"/>
    </row>
    <row r="215" spans="4:7" ht="18.75" customHeight="1" x14ac:dyDescent="0.3">
      <c r="D215" s="21"/>
      <c r="E215" s="18"/>
      <c r="F215" s="19"/>
      <c r="G215" s="20"/>
    </row>
    <row r="216" spans="4:7" ht="18.75" customHeight="1" x14ac:dyDescent="0.3">
      <c r="D216" s="21"/>
      <c r="E216" s="18"/>
      <c r="F216" s="19"/>
      <c r="G216" s="20"/>
    </row>
    <row r="217" spans="4:7" ht="18.75" customHeight="1" x14ac:dyDescent="0.3">
      <c r="D217" s="21"/>
      <c r="E217" s="18"/>
      <c r="F217" s="19"/>
      <c r="G217" s="20"/>
    </row>
    <row r="218" spans="4:7" ht="18.75" customHeight="1" x14ac:dyDescent="0.3">
      <c r="D218" s="21"/>
      <c r="E218" s="18"/>
      <c r="F218" s="19"/>
      <c r="G218" s="20"/>
    </row>
    <row r="219" spans="4:7" ht="18.75" customHeight="1" x14ac:dyDescent="0.3">
      <c r="D219" s="21"/>
      <c r="E219" s="18"/>
      <c r="F219" s="19"/>
      <c r="G219" s="20"/>
    </row>
    <row r="220" spans="4:7" ht="18.75" customHeight="1" x14ac:dyDescent="0.3">
      <c r="D220" s="21"/>
      <c r="E220" s="18"/>
      <c r="F220" s="19"/>
      <c r="G220" s="20"/>
    </row>
    <row r="221" spans="4:7" ht="18.75" customHeight="1" x14ac:dyDescent="0.3">
      <c r="D221" s="21"/>
      <c r="E221" s="18"/>
      <c r="F221" s="19"/>
      <c r="G221" s="20"/>
    </row>
    <row r="222" spans="4:7" ht="18.75" customHeight="1" x14ac:dyDescent="0.3">
      <c r="D222" s="21"/>
      <c r="E222" s="18"/>
      <c r="F222" s="19"/>
      <c r="G222" s="20"/>
    </row>
    <row r="223" spans="4:7" ht="18.75" customHeight="1" x14ac:dyDescent="0.3">
      <c r="D223" s="21"/>
      <c r="E223" s="18"/>
      <c r="F223" s="19"/>
      <c r="G223" s="20"/>
    </row>
    <row r="224" spans="4:7" ht="18.75" customHeight="1" x14ac:dyDescent="0.3">
      <c r="D224" s="21"/>
      <c r="E224" s="18"/>
      <c r="F224" s="19"/>
      <c r="G224" s="20"/>
    </row>
    <row r="225" spans="4:7" ht="18.75" customHeight="1" x14ac:dyDescent="0.3">
      <c r="D225" s="21"/>
      <c r="E225" s="18"/>
      <c r="F225" s="19"/>
      <c r="G225" s="20"/>
    </row>
    <row r="226" spans="4:7" ht="18.75" customHeight="1" x14ac:dyDescent="0.3">
      <c r="D226" s="21"/>
      <c r="E226" s="18"/>
      <c r="F226" s="19"/>
      <c r="G226" s="20"/>
    </row>
    <row r="227" spans="4:7" ht="18.75" customHeight="1" x14ac:dyDescent="0.3">
      <c r="D227" s="21"/>
      <c r="E227" s="18"/>
      <c r="F227" s="19"/>
      <c r="G227" s="20"/>
    </row>
    <row r="228" spans="4:7" ht="18.75" customHeight="1" x14ac:dyDescent="0.3">
      <c r="D228" s="21"/>
      <c r="E228" s="18"/>
      <c r="F228" s="19"/>
      <c r="G228" s="20"/>
    </row>
    <row r="229" spans="4:7" ht="18.75" customHeight="1" x14ac:dyDescent="0.3">
      <c r="D229" s="21"/>
      <c r="E229" s="18"/>
      <c r="F229" s="19"/>
      <c r="G229" s="20"/>
    </row>
    <row r="230" spans="4:7" ht="18.75" customHeight="1" x14ac:dyDescent="0.3">
      <c r="D230" s="21"/>
      <c r="E230" s="18"/>
      <c r="F230" s="19"/>
      <c r="G230" s="20"/>
    </row>
    <row r="231" spans="4:7" ht="18.75" customHeight="1" x14ac:dyDescent="0.3">
      <c r="D231" s="21"/>
      <c r="E231" s="18"/>
      <c r="F231" s="19"/>
      <c r="G231" s="20"/>
    </row>
    <row r="232" spans="4:7" ht="18.75" customHeight="1" x14ac:dyDescent="0.3">
      <c r="D232" s="21"/>
      <c r="E232" s="18"/>
      <c r="F232" s="19"/>
      <c r="G232" s="20"/>
    </row>
    <row r="233" spans="4:7" ht="18.75" customHeight="1" x14ac:dyDescent="0.3">
      <c r="D233" s="21"/>
      <c r="E233" s="18"/>
      <c r="F233" s="19"/>
      <c r="G233" s="20"/>
    </row>
    <row r="234" spans="4:7" ht="18.75" customHeight="1" x14ac:dyDescent="0.3">
      <c r="D234" s="21"/>
      <c r="E234" s="18"/>
      <c r="F234" s="19"/>
      <c r="G234" s="20"/>
    </row>
    <row r="235" spans="4:7" ht="18.75" customHeight="1" x14ac:dyDescent="0.3">
      <c r="D235" s="21"/>
      <c r="E235" s="18"/>
      <c r="F235" s="19"/>
      <c r="G235" s="20"/>
    </row>
    <row r="236" spans="4:7" ht="18.75" customHeight="1" x14ac:dyDescent="0.3">
      <c r="D236" s="21"/>
      <c r="E236" s="18"/>
      <c r="F236" s="19"/>
      <c r="G236" s="20"/>
    </row>
    <row r="237" spans="4:7" ht="18.75" customHeight="1" x14ac:dyDescent="0.3">
      <c r="D237" s="21"/>
      <c r="E237" s="18"/>
      <c r="F237" s="19"/>
      <c r="G237" s="20"/>
    </row>
    <row r="238" spans="4:7" ht="18.75" customHeight="1" x14ac:dyDescent="0.3">
      <c r="D238" s="21"/>
      <c r="E238" s="18"/>
      <c r="F238" s="19"/>
      <c r="G238" s="20"/>
    </row>
    <row r="239" spans="4:7" ht="18.75" customHeight="1" x14ac:dyDescent="0.3">
      <c r="D239" s="21"/>
      <c r="E239" s="18"/>
      <c r="F239" s="19"/>
      <c r="G239" s="20"/>
    </row>
    <row r="240" spans="4:7" ht="18.75" customHeight="1" x14ac:dyDescent="0.3">
      <c r="D240" s="21"/>
      <c r="E240" s="18"/>
      <c r="F240" s="19"/>
      <c r="G240" s="20"/>
    </row>
    <row r="241" spans="4:7" ht="18.75" customHeight="1" x14ac:dyDescent="0.3">
      <c r="D241" s="21"/>
      <c r="E241" s="18"/>
      <c r="F241" s="19"/>
      <c r="G241" s="20"/>
    </row>
    <row r="242" spans="4:7" ht="18.75" customHeight="1" x14ac:dyDescent="0.3">
      <c r="D242" s="21"/>
      <c r="E242" s="18"/>
      <c r="F242" s="19"/>
      <c r="G242" s="20"/>
    </row>
    <row r="243" spans="4:7" ht="18.75" customHeight="1" x14ac:dyDescent="0.3">
      <c r="D243" s="21"/>
      <c r="E243" s="18"/>
      <c r="F243" s="19"/>
      <c r="G243" s="20"/>
    </row>
    <row r="244" spans="4:7" ht="18.75" customHeight="1" x14ac:dyDescent="0.3">
      <c r="D244" s="21"/>
      <c r="E244" s="18"/>
      <c r="F244" s="19"/>
      <c r="G244" s="20"/>
    </row>
  </sheetData>
  <sheetProtection algorithmName="SHA-512" hashValue="6ErFm7JIPArpbIbaWWa5lc1OeiXWIYEDmy0i150qBhW0fTZeDUxuhY5/yguYOCrbuDzTvoycjQNIu5nyflwmUw==" saltValue="A/KwlZ8yLXvm+NC7Xoe8UA==" spinCount="100000" sheet="1" objects="1" scenarios="1" selectLockedCells="1"/>
  <mergeCells count="1">
    <mergeCell ref="I6:K7"/>
  </mergeCells>
  <conditionalFormatting sqref="K9:K28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F7:F244" xr:uid="{B59758DE-A83E-4475-BD3B-6E8AF37E255F}">
      <formula1>$B$7:$B$27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F600-DDEC-49BE-8778-5F65F9DF198A}">
  <dimension ref="A7:I25"/>
  <sheetViews>
    <sheetView showGridLines="0" zoomScale="110" zoomScaleNormal="110" workbookViewId="0">
      <selection activeCell="A27" sqref="A27"/>
    </sheetView>
  </sheetViews>
  <sheetFormatPr baseColWidth="10" defaultRowHeight="14.4" x14ac:dyDescent="0.3"/>
  <cols>
    <col min="8" max="8" width="42.88671875" customWidth="1"/>
  </cols>
  <sheetData>
    <row r="7" spans="1:9" ht="21" x14ac:dyDescent="0.4">
      <c r="A7" s="49" t="s">
        <v>35</v>
      </c>
    </row>
    <row r="8" spans="1:9" ht="18" x14ac:dyDescent="0.35">
      <c r="A8" s="50"/>
    </row>
    <row r="9" spans="1:9" ht="18" x14ac:dyDescent="0.35">
      <c r="B9" s="51" t="s">
        <v>36</v>
      </c>
    </row>
    <row r="10" spans="1:9" ht="18" x14ac:dyDescent="0.35">
      <c r="B10" s="52"/>
      <c r="C10" s="62" t="s">
        <v>41</v>
      </c>
      <c r="D10" s="62"/>
      <c r="E10" s="62"/>
      <c r="F10" s="62"/>
      <c r="G10" s="62"/>
      <c r="H10" s="62"/>
      <c r="I10" s="53" t="s">
        <v>37</v>
      </c>
    </row>
    <row r="12" spans="1:9" ht="15.6" x14ac:dyDescent="0.3">
      <c r="C12" s="58" t="s">
        <v>42</v>
      </c>
    </row>
    <row r="23" spans="1:1" x14ac:dyDescent="0.3">
      <c r="A23" s="54" t="s">
        <v>38</v>
      </c>
    </row>
    <row r="24" spans="1:1" x14ac:dyDescent="0.3">
      <c r="A24" s="55" t="s">
        <v>39</v>
      </c>
    </row>
    <row r="25" spans="1:1" x14ac:dyDescent="0.3">
      <c r="A25" s="56" t="s">
        <v>40</v>
      </c>
    </row>
  </sheetData>
  <sheetProtection algorithmName="SHA-512" hashValue="Nyf8bqeEJ/h26/2+Za53xOcjHzj4uiwsb8+hrcYmEVJHLDh0hJVxeQPXntPlOogtVLBJP+lEExe+Rkq/Lcb4vw==" saltValue="Nq9AGloTv5cFxzLuY20Xrw==" spinCount="100000" sheet="1" objects="1" scenarios="1"/>
  <mergeCells count="1">
    <mergeCell ref="C10:H10"/>
  </mergeCells>
  <hyperlinks>
    <hyperlink ref="C10" r:id="rId1" xr:uid="{0296F452-6C14-4475-B0E5-82300513C212}"/>
    <hyperlink ref="A24" r:id="rId2" xr:uid="{A6FA496B-7842-4E0B-BCF6-26FB6954E9F8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Comptes entre amis</vt:lpstr>
      <vt:lpstr>Mot de passe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Julia Martinez</cp:lastModifiedBy>
  <dcterms:created xsi:type="dcterms:W3CDTF">2015-03-10T08:01:08Z</dcterms:created>
  <dcterms:modified xsi:type="dcterms:W3CDTF">2023-09-18T18:26:28Z</dcterms:modified>
</cp:coreProperties>
</file>