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2473E352-B599-46D5-AF22-06F0B33D5A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culs de TVA" sheetId="1" r:id="rId1"/>
    <sheet name="Formules de calcul de marge" sheetId="2" r:id="rId2"/>
  </sheets>
  <definedNames>
    <definedName name="_xlnm.Print_Area" localSheetId="0">'Calculs de TVA'!$A$1:$K$32</definedName>
    <definedName name="_xlnm.Print_Area" localSheetId="1">'Formules de calcul de marge'!$A$1:$K$14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" l="1"/>
  <c r="G22" i="1"/>
  <c r="G23" i="1"/>
  <c r="G24" i="1"/>
  <c r="G25" i="1"/>
  <c r="G20" i="1"/>
  <c r="F21" i="1"/>
  <c r="F22" i="1"/>
  <c r="F23" i="1"/>
  <c r="F24" i="1"/>
  <c r="F25" i="1"/>
  <c r="F20" i="1"/>
  <c r="H21" i="1"/>
  <c r="K21" i="1" s="1"/>
  <c r="I21" i="1"/>
  <c r="J21" i="1"/>
  <c r="H22" i="1"/>
  <c r="I22" i="1"/>
  <c r="J22" i="1"/>
  <c r="K22" i="1"/>
  <c r="H23" i="1"/>
  <c r="K23" i="1" s="1"/>
  <c r="J23" i="1"/>
  <c r="H24" i="1"/>
  <c r="I24" i="1"/>
  <c r="J24" i="1"/>
  <c r="K24" i="1"/>
  <c r="H25" i="1"/>
  <c r="I25" i="1"/>
  <c r="J25" i="1"/>
  <c r="K25" i="1"/>
  <c r="K20" i="1"/>
  <c r="J20" i="1"/>
  <c r="H20" i="1"/>
  <c r="I20" i="1" s="1"/>
  <c r="C14" i="2"/>
  <c r="C12" i="2"/>
  <c r="C10" i="2"/>
  <c r="C8" i="2"/>
  <c r="I23" i="1" l="1"/>
  <c r="F12" i="1"/>
  <c r="F14" i="1" s="1"/>
  <c r="C12" i="1"/>
  <c r="C14" i="1" s="1"/>
</calcChain>
</file>

<file path=xl/sharedStrings.xml><?xml version="1.0" encoding="utf-8"?>
<sst xmlns="http://schemas.openxmlformats.org/spreadsheetml/2006/main" count="46" uniqueCount="44">
  <si>
    <t>Calculs de TVA</t>
  </si>
  <si>
    <t>Passer du HT au TTC :</t>
  </si>
  <si>
    <t>Passer du TTC au HT :</t>
  </si>
  <si>
    <r>
      <rPr>
        <sz val="11"/>
        <color theme="1"/>
        <rFont val="Calibri"/>
        <family val="2"/>
        <scheme val="minor"/>
      </rPr>
      <t>Saisissez le</t>
    </r>
    <r>
      <rPr>
        <b/>
        <sz val="11"/>
        <color theme="1"/>
        <rFont val="Calibri"/>
        <family val="2"/>
        <scheme val="minor"/>
      </rPr>
      <t xml:space="preserve"> prix HT</t>
    </r>
  </si>
  <si>
    <r>
      <rPr>
        <sz val="11"/>
        <color theme="1"/>
        <rFont val="Calibri"/>
        <family val="2"/>
        <scheme val="minor"/>
      </rPr>
      <t>Saisissez le</t>
    </r>
    <r>
      <rPr>
        <b/>
        <sz val="11"/>
        <color theme="1"/>
        <rFont val="Calibri"/>
        <family val="2"/>
        <scheme val="minor"/>
      </rPr>
      <t xml:space="preserve"> taux de TVA (%)</t>
    </r>
  </si>
  <si>
    <r>
      <rPr>
        <sz val="11"/>
        <color theme="1"/>
        <rFont val="Calibri"/>
        <family val="2"/>
        <scheme val="minor"/>
      </rPr>
      <t>Saisissez le</t>
    </r>
    <r>
      <rPr>
        <b/>
        <sz val="11"/>
        <color theme="1"/>
        <rFont val="Calibri"/>
        <family val="2"/>
        <scheme val="minor"/>
      </rPr>
      <t xml:space="preserve"> prix TTC</t>
    </r>
  </si>
  <si>
    <t>Montant de la TVA :</t>
  </si>
  <si>
    <t>Prix TTC :</t>
  </si>
  <si>
    <t>Prix HT :</t>
  </si>
  <si>
    <t>Saisissez uniquement dans les cellules bleues</t>
  </si>
  <si>
    <t>Marque</t>
  </si>
  <si>
    <t>Prix public HT</t>
  </si>
  <si>
    <t>0001</t>
  </si>
  <si>
    <t>CosméVibs</t>
  </si>
  <si>
    <t>0002</t>
  </si>
  <si>
    <t>0003</t>
  </si>
  <si>
    <t>0004</t>
  </si>
  <si>
    <t>0005</t>
  </si>
  <si>
    <t>0006</t>
  </si>
  <si>
    <t>Tableau de produits et prix</t>
  </si>
  <si>
    <t>Prix de revient ou prix d'achat HT</t>
  </si>
  <si>
    <t>Réf.</t>
  </si>
  <si>
    <t>Marge</t>
  </si>
  <si>
    <t>Taux de marge</t>
  </si>
  <si>
    <t>Crème de jour</t>
  </si>
  <si>
    <t>Formules de calcul de Marge</t>
  </si>
  <si>
    <t>Coût de revient du produit :</t>
  </si>
  <si>
    <t>Saisir ici le coût de revient du produit (coût d'achat ou coût de production)</t>
  </si>
  <si>
    <t>Prix de vente du produit :</t>
  </si>
  <si>
    <t>Saisir ici le prix de vente du produit</t>
  </si>
  <si>
    <t>Marge :</t>
  </si>
  <si>
    <t>(prix de vente moins coût de revient)</t>
  </si>
  <si>
    <t>Taux de marge :</t>
  </si>
  <si>
    <t>(marge divisée par le coût de revient)</t>
  </si>
  <si>
    <t>Coefficient de marge :</t>
  </si>
  <si>
    <t>(prix de vente divisé par le coût de revient)</t>
  </si>
  <si>
    <t>Taux de marque :</t>
  </si>
  <si>
    <t>(marge divisée par prix de vente)</t>
  </si>
  <si>
    <t>Prix public TTC</t>
  </si>
  <si>
    <t>Coefficient de marge</t>
  </si>
  <si>
    <t>Taux de marque</t>
  </si>
  <si>
    <t>Nom</t>
  </si>
  <si>
    <t>automatique</t>
  </si>
  <si>
    <t>Montant 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</si>
</sst>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\ _€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22"/>
      <color rgb="FFC0000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4"/>
      <color theme="8"/>
      <name val="Calibri"/>
      <family val="2"/>
      <scheme val="minor"/>
    </font>
    <font>
      <b/>
      <i/>
      <sz val="22"/>
      <color rgb="FFC00000"/>
      <name val="Arial"/>
      <family val="2"/>
    </font>
    <font>
      <b/>
      <i/>
      <sz val="11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Arial"/>
      <family val="2"/>
    </font>
    <font>
      <i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164" fontId="2" fillId="0" borderId="0" xfId="1" applyFont="1" applyAlignment="1">
      <alignment horizontal="center" vertical="center"/>
    </xf>
    <xf numFmtId="0" fontId="4" fillId="0" borderId="0" xfId="0" applyFont="1"/>
    <xf numFmtId="164" fontId="3" fillId="0" borderId="0" xfId="1" applyFont="1" applyBorder="1" applyAlignment="1">
      <alignment horizontal="center" vertical="center"/>
    </xf>
    <xf numFmtId="0" fontId="5" fillId="0" borderId="0" xfId="0" applyFont="1"/>
    <xf numFmtId="49" fontId="6" fillId="3" borderId="2" xfId="0" applyNumberFormat="1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vertical="center" wrapText="1"/>
      <protection locked="0"/>
    </xf>
    <xf numFmtId="165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165" fontId="8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1" xfId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11" fillId="0" borderId="0" xfId="0" applyFont="1"/>
    <xf numFmtId="0" fontId="7" fillId="5" borderId="0" xfId="0" applyFont="1" applyFill="1" applyAlignment="1">
      <alignment horizontal="center"/>
    </xf>
    <xf numFmtId="9" fontId="7" fillId="5" borderId="0" xfId="2" applyFont="1" applyFill="1" applyAlignment="1">
      <alignment horizontal="center"/>
    </xf>
    <xf numFmtId="2" fontId="7" fillId="5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165" fontId="6" fillId="6" borderId="3" xfId="0" applyNumberFormat="1" applyFont="1" applyFill="1" applyBorder="1" applyAlignment="1" applyProtection="1">
      <alignment horizontal="center" vertical="center" wrapText="1"/>
      <protection locked="0"/>
    </xf>
    <xf numFmtId="165" fontId="6" fillId="3" borderId="3" xfId="0" applyNumberFormat="1" applyFont="1" applyFill="1" applyBorder="1" applyAlignment="1" applyProtection="1">
      <alignment horizontal="center" vertical="center" wrapText="1"/>
    </xf>
    <xf numFmtId="165" fontId="8" fillId="0" borderId="4" xfId="0" applyNumberFormat="1" applyFont="1" applyBorder="1" applyAlignment="1" applyProtection="1">
      <alignment horizontal="center" vertical="center" wrapText="1"/>
    </xf>
    <xf numFmtId="165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10" fontId="2" fillId="0" borderId="0" xfId="0" applyNumberFormat="1" applyFont="1" applyFill="1" applyBorder="1" applyAlignment="1" applyProtection="1">
      <alignment horizontal="center" vertical="center"/>
    </xf>
    <xf numFmtId="9" fontId="2" fillId="0" borderId="0" xfId="0" applyNumberFormat="1" applyFont="1" applyFill="1" applyAlignment="1" applyProtection="1">
      <alignment horizontal="center" vertical="center"/>
    </xf>
    <xf numFmtId="164" fontId="2" fillId="0" borderId="0" xfId="1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2" borderId="1" xfId="1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Alignment="1" applyProtection="1">
      <alignment horizontal="center"/>
      <protection locked="0"/>
    </xf>
    <xf numFmtId="165" fontId="13" fillId="3" borderId="3" xfId="0" applyNumberFormat="1" applyFont="1" applyFill="1" applyBorder="1" applyAlignment="1" applyProtection="1">
      <alignment horizontal="center" vertical="center" wrapText="1"/>
    </xf>
    <xf numFmtId="9" fontId="14" fillId="0" borderId="4" xfId="2" applyFont="1" applyBorder="1" applyAlignment="1" applyProtection="1">
      <alignment horizontal="center" vertical="center" wrapText="1"/>
    </xf>
    <xf numFmtId="165" fontId="13" fillId="3" borderId="8" xfId="0" applyNumberFormat="1" applyFont="1" applyFill="1" applyBorder="1" applyAlignment="1" applyProtection="1">
      <alignment horizontal="center" vertical="center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showGridLines="0" tabSelected="1" workbookViewId="0">
      <selection activeCell="C8" sqref="C8"/>
    </sheetView>
  </sheetViews>
  <sheetFormatPr baseColWidth="10" defaultRowHeight="15" x14ac:dyDescent="0.25"/>
  <cols>
    <col min="1" max="1" width="8.140625" customWidth="1"/>
    <col min="2" max="2" width="27.140625" customWidth="1"/>
    <col min="3" max="3" width="15.7109375" style="3" customWidth="1"/>
    <col min="4" max="4" width="17.7109375" customWidth="1"/>
    <col min="5" max="5" width="26" customWidth="1"/>
    <col min="6" max="7" width="15.7109375" customWidth="1"/>
    <col min="8" max="8" width="15.85546875" customWidth="1"/>
    <col min="9" max="12" width="16.140625" customWidth="1"/>
  </cols>
  <sheetData>
    <row r="1" spans="1:7" ht="28.5" x14ac:dyDescent="0.45">
      <c r="A1" s="8" t="s">
        <v>0</v>
      </c>
    </row>
    <row r="3" spans="1:7" ht="18.75" x14ac:dyDescent="0.3">
      <c r="A3" s="17" t="s">
        <v>9</v>
      </c>
    </row>
    <row r="5" spans="1:7" ht="26.25" customHeight="1" x14ac:dyDescent="0.35">
      <c r="B5" s="6" t="s">
        <v>1</v>
      </c>
      <c r="E5" s="6" t="s">
        <v>2</v>
      </c>
      <c r="F5" s="3"/>
      <c r="G5" s="3"/>
    </row>
    <row r="6" spans="1:7" x14ac:dyDescent="0.25">
      <c r="F6" s="3"/>
      <c r="G6" s="3"/>
    </row>
    <row r="7" spans="1:7" ht="8.25" customHeight="1" x14ac:dyDescent="0.25">
      <c r="F7" s="3"/>
      <c r="G7" s="3"/>
    </row>
    <row r="8" spans="1:7" s="1" customFormat="1" ht="25.5" customHeight="1" x14ac:dyDescent="0.25">
      <c r="B8" s="2" t="s">
        <v>4</v>
      </c>
      <c r="C8" s="37">
        <v>0.2</v>
      </c>
      <c r="E8" s="2" t="s">
        <v>4</v>
      </c>
      <c r="F8" s="37"/>
      <c r="G8" s="34"/>
    </row>
    <row r="9" spans="1:7" s="1" customFormat="1" ht="8.25" customHeight="1" x14ac:dyDescent="0.25">
      <c r="B9" s="2"/>
      <c r="C9" s="4"/>
      <c r="E9" s="2"/>
      <c r="F9" s="4"/>
      <c r="G9" s="35"/>
    </row>
    <row r="10" spans="1:7" s="1" customFormat="1" ht="25.5" customHeight="1" x14ac:dyDescent="0.25">
      <c r="B10" s="2" t="s">
        <v>3</v>
      </c>
      <c r="C10" s="38">
        <v>100</v>
      </c>
      <c r="E10" s="2" t="s">
        <v>5</v>
      </c>
      <c r="F10" s="38"/>
      <c r="G10" s="36"/>
    </row>
    <row r="11" spans="1:7" s="1" customFormat="1" ht="8.25" customHeight="1" x14ac:dyDescent="0.25">
      <c r="B11" s="2"/>
      <c r="C11" s="5"/>
      <c r="E11" s="2"/>
      <c r="F11" s="5"/>
      <c r="G11" s="5"/>
    </row>
    <row r="12" spans="1:7" s="1" customFormat="1" ht="25.5" customHeight="1" x14ac:dyDescent="0.25">
      <c r="B12" s="2" t="s">
        <v>7</v>
      </c>
      <c r="C12" s="16">
        <f>IF(ISBLANK(C8),"",C10+C10*C8)</f>
        <v>120</v>
      </c>
      <c r="E12" s="2" t="s">
        <v>8</v>
      </c>
      <c r="F12" s="16" t="str">
        <f>IF(ISBLANK(F8),"",F10/(1+F8))</f>
        <v/>
      </c>
      <c r="G12" s="7"/>
    </row>
    <row r="13" spans="1:7" s="1" customFormat="1" ht="8.25" customHeight="1" x14ac:dyDescent="0.25">
      <c r="B13" s="2"/>
      <c r="C13" s="7"/>
      <c r="E13" s="2"/>
      <c r="F13" s="7"/>
      <c r="G13" s="7"/>
    </row>
    <row r="14" spans="1:7" s="1" customFormat="1" ht="25.5" customHeight="1" x14ac:dyDescent="0.25">
      <c r="B14" s="2" t="s">
        <v>6</v>
      </c>
      <c r="C14" s="16">
        <f>IF(ISERROR(C12-C10),"",C12-C10)</f>
        <v>20</v>
      </c>
      <c r="E14" s="2" t="s">
        <v>6</v>
      </c>
      <c r="F14" s="16" t="str">
        <f>IF(ISERROR(F10-F12),"",F10-F12)</f>
        <v/>
      </c>
      <c r="G14" s="7"/>
    </row>
    <row r="17" spans="1:11" ht="28.5" x14ac:dyDescent="0.45">
      <c r="A17" s="8" t="s">
        <v>19</v>
      </c>
    </row>
    <row r="18" spans="1:11" x14ac:dyDescent="0.25">
      <c r="F18" s="31" t="s">
        <v>42</v>
      </c>
      <c r="G18" s="32"/>
      <c r="H18" s="32"/>
      <c r="I18" s="32"/>
      <c r="J18" s="32"/>
      <c r="K18" s="33"/>
    </row>
    <row r="19" spans="1:11" ht="52.5" customHeight="1" x14ac:dyDescent="0.25">
      <c r="A19" s="9" t="s">
        <v>21</v>
      </c>
      <c r="B19" s="10" t="s">
        <v>10</v>
      </c>
      <c r="C19" s="10" t="s">
        <v>41</v>
      </c>
      <c r="D19" s="11" t="s">
        <v>20</v>
      </c>
      <c r="E19" s="27" t="s">
        <v>11</v>
      </c>
      <c r="F19" s="11" t="s">
        <v>38</v>
      </c>
      <c r="G19" s="11" t="s">
        <v>43</v>
      </c>
      <c r="H19" s="28" t="s">
        <v>22</v>
      </c>
      <c r="I19" s="40" t="s">
        <v>23</v>
      </c>
      <c r="J19" s="28" t="s">
        <v>39</v>
      </c>
      <c r="K19" s="42" t="s">
        <v>40</v>
      </c>
    </row>
    <row r="20" spans="1:11" ht="27.75" customHeight="1" x14ac:dyDescent="0.25">
      <c r="A20" s="12" t="s">
        <v>12</v>
      </c>
      <c r="B20" s="13" t="s">
        <v>13</v>
      </c>
      <c r="C20" s="14" t="s">
        <v>24</v>
      </c>
      <c r="D20" s="15">
        <v>8</v>
      </c>
      <c r="E20" s="30">
        <v>15</v>
      </c>
      <c r="F20" s="15">
        <f>E20*1.2</f>
        <v>18</v>
      </c>
      <c r="G20" s="15">
        <f>F20-E20</f>
        <v>3</v>
      </c>
      <c r="H20" s="29">
        <f>E20-D20</f>
        <v>7</v>
      </c>
      <c r="I20" s="41">
        <f>IF(ISERROR(H20/D20),"",H20/D20)</f>
        <v>0.875</v>
      </c>
      <c r="J20" s="29">
        <f>IF(ISERROR(E20/D20),"",E20/D20)</f>
        <v>1.875</v>
      </c>
      <c r="K20" s="41">
        <f>IF(ISERROR(H20/E20),"",H20/E20)</f>
        <v>0.46666666666666667</v>
      </c>
    </row>
    <row r="21" spans="1:11" ht="27.75" customHeight="1" x14ac:dyDescent="0.25">
      <c r="A21" s="12" t="s">
        <v>14</v>
      </c>
      <c r="B21" s="13"/>
      <c r="C21" s="14"/>
      <c r="D21" s="15"/>
      <c r="E21" s="30"/>
      <c r="F21" s="15">
        <f t="shared" ref="F21:F25" si="0">E21*1.2</f>
        <v>0</v>
      </c>
      <c r="G21" s="15">
        <f t="shared" ref="G21:G25" si="1">F21-E21</f>
        <v>0</v>
      </c>
      <c r="H21" s="29">
        <f t="shared" ref="H21:H25" si="2">E21-D21</f>
        <v>0</v>
      </c>
      <c r="I21" s="41" t="str">
        <f t="shared" ref="I21:I25" si="3">IF(ISERROR(H21/D21),"",H21/D21)</f>
        <v/>
      </c>
      <c r="J21" s="29" t="str">
        <f t="shared" ref="J21:J25" si="4">IF(ISERROR(E21/D21),"",E21/D21)</f>
        <v/>
      </c>
      <c r="K21" s="41" t="str">
        <f t="shared" ref="K21:K25" si="5">IF(ISERROR(H21/E21),"",H21/E21)</f>
        <v/>
      </c>
    </row>
    <row r="22" spans="1:11" ht="27.75" customHeight="1" x14ac:dyDescent="0.25">
      <c r="A22" s="12" t="s">
        <v>15</v>
      </c>
      <c r="B22" s="13"/>
      <c r="C22" s="14"/>
      <c r="D22" s="15"/>
      <c r="E22" s="30"/>
      <c r="F22" s="15">
        <f t="shared" si="0"/>
        <v>0</v>
      </c>
      <c r="G22" s="15">
        <f t="shared" si="1"/>
        <v>0</v>
      </c>
      <c r="H22" s="29">
        <f t="shared" si="2"/>
        <v>0</v>
      </c>
      <c r="I22" s="41" t="str">
        <f t="shared" si="3"/>
        <v/>
      </c>
      <c r="J22" s="29" t="str">
        <f t="shared" si="4"/>
        <v/>
      </c>
      <c r="K22" s="41" t="str">
        <f t="shared" si="5"/>
        <v/>
      </c>
    </row>
    <row r="23" spans="1:11" ht="27.75" customHeight="1" x14ac:dyDescent="0.25">
      <c r="A23" s="12" t="s">
        <v>16</v>
      </c>
      <c r="B23" s="13"/>
      <c r="C23" s="14"/>
      <c r="D23" s="15"/>
      <c r="E23" s="30"/>
      <c r="F23" s="15">
        <f t="shared" si="0"/>
        <v>0</v>
      </c>
      <c r="G23" s="15">
        <f t="shared" si="1"/>
        <v>0</v>
      </c>
      <c r="H23" s="29">
        <f t="shared" si="2"/>
        <v>0</v>
      </c>
      <c r="I23" s="41" t="str">
        <f t="shared" si="3"/>
        <v/>
      </c>
      <c r="J23" s="29" t="str">
        <f t="shared" si="4"/>
        <v/>
      </c>
      <c r="K23" s="41" t="str">
        <f t="shared" si="5"/>
        <v/>
      </c>
    </row>
    <row r="24" spans="1:11" ht="27.75" customHeight="1" x14ac:dyDescent="0.25">
      <c r="A24" s="12" t="s">
        <v>17</v>
      </c>
      <c r="B24" s="13"/>
      <c r="C24" s="14"/>
      <c r="D24" s="15"/>
      <c r="E24" s="30"/>
      <c r="F24" s="15">
        <f t="shared" si="0"/>
        <v>0</v>
      </c>
      <c r="G24" s="15">
        <f t="shared" si="1"/>
        <v>0</v>
      </c>
      <c r="H24" s="29">
        <f t="shared" si="2"/>
        <v>0</v>
      </c>
      <c r="I24" s="41" t="str">
        <f t="shared" si="3"/>
        <v/>
      </c>
      <c r="J24" s="29" t="str">
        <f t="shared" si="4"/>
        <v/>
      </c>
      <c r="K24" s="41" t="str">
        <f t="shared" si="5"/>
        <v/>
      </c>
    </row>
    <row r="25" spans="1:11" ht="27.75" customHeight="1" x14ac:dyDescent="0.25">
      <c r="A25" s="12" t="s">
        <v>18</v>
      </c>
      <c r="B25" s="13"/>
      <c r="C25" s="14"/>
      <c r="D25" s="15"/>
      <c r="E25" s="30"/>
      <c r="F25" s="15">
        <f t="shared" si="0"/>
        <v>0</v>
      </c>
      <c r="G25" s="15">
        <f t="shared" si="1"/>
        <v>0</v>
      </c>
      <c r="H25" s="29">
        <f t="shared" si="2"/>
        <v>0</v>
      </c>
      <c r="I25" s="41" t="str">
        <f t="shared" si="3"/>
        <v/>
      </c>
      <c r="J25" s="29" t="str">
        <f t="shared" si="4"/>
        <v/>
      </c>
      <c r="K25" s="41" t="str">
        <f t="shared" si="5"/>
        <v/>
      </c>
    </row>
  </sheetData>
  <mergeCells count="1">
    <mergeCell ref="F18:K18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B4B50-DE7B-40D4-B7EA-BE5BBCC160FD}">
  <sheetPr>
    <pageSetUpPr fitToPage="1"/>
  </sheetPr>
  <dimension ref="B1:E14"/>
  <sheetViews>
    <sheetView showGridLines="0" workbookViewId="0">
      <selection activeCell="C4" sqref="C4"/>
    </sheetView>
  </sheetViews>
  <sheetFormatPr baseColWidth="10" defaultRowHeight="14.25" x14ac:dyDescent="0.2"/>
  <cols>
    <col min="1" max="1" width="1.85546875" style="19" customWidth="1"/>
    <col min="2" max="2" width="31.140625" style="19" customWidth="1"/>
    <col min="3" max="3" width="11.42578125" style="19"/>
    <col min="4" max="4" width="2.5703125" style="19" customWidth="1"/>
    <col min="5" max="16384" width="11.42578125" style="19"/>
  </cols>
  <sheetData>
    <row r="1" spans="2:5" ht="32.25" customHeight="1" x14ac:dyDescent="0.4">
      <c r="B1" s="18" t="s">
        <v>25</v>
      </c>
    </row>
    <row r="3" spans="2:5" ht="15" x14ac:dyDescent="0.25">
      <c r="C3" s="20"/>
    </row>
    <row r="4" spans="2:5" ht="15" x14ac:dyDescent="0.25">
      <c r="B4" s="21" t="s">
        <v>26</v>
      </c>
      <c r="C4" s="39">
        <v>20</v>
      </c>
      <c r="E4" s="22" t="s">
        <v>27</v>
      </c>
    </row>
    <row r="5" spans="2:5" ht="15" x14ac:dyDescent="0.25">
      <c r="B5" s="21"/>
      <c r="C5" s="20"/>
    </row>
    <row r="6" spans="2:5" ht="15" x14ac:dyDescent="0.25">
      <c r="B6" s="21" t="s">
        <v>28</v>
      </c>
      <c r="C6" s="39">
        <v>40</v>
      </c>
      <c r="E6" s="22" t="s">
        <v>29</v>
      </c>
    </row>
    <row r="7" spans="2:5" ht="15" x14ac:dyDescent="0.25">
      <c r="B7" s="21"/>
    </row>
    <row r="8" spans="2:5" ht="15" x14ac:dyDescent="0.25">
      <c r="B8" s="21" t="s">
        <v>30</v>
      </c>
      <c r="C8" s="23">
        <f>C6-C4</f>
        <v>20</v>
      </c>
      <c r="E8" s="19" t="s">
        <v>31</v>
      </c>
    </row>
    <row r="9" spans="2:5" ht="15" x14ac:dyDescent="0.25">
      <c r="B9" s="21"/>
      <c r="C9" s="20"/>
    </row>
    <row r="10" spans="2:5" ht="15" x14ac:dyDescent="0.25">
      <c r="B10" s="21" t="s">
        <v>32</v>
      </c>
      <c r="C10" s="24">
        <f>C8/C4</f>
        <v>1</v>
      </c>
      <c r="E10" s="19" t="s">
        <v>33</v>
      </c>
    </row>
    <row r="11" spans="2:5" ht="15" x14ac:dyDescent="0.25">
      <c r="B11" s="21"/>
      <c r="C11" s="20"/>
    </row>
    <row r="12" spans="2:5" ht="15" x14ac:dyDescent="0.25">
      <c r="B12" s="21" t="s">
        <v>34</v>
      </c>
      <c r="C12" s="25">
        <f>C6/C4</f>
        <v>2</v>
      </c>
      <c r="E12" s="19" t="s">
        <v>35</v>
      </c>
    </row>
    <row r="13" spans="2:5" ht="15" x14ac:dyDescent="0.25">
      <c r="B13" s="21"/>
      <c r="C13" s="26"/>
    </row>
    <row r="14" spans="2:5" ht="15" x14ac:dyDescent="0.25">
      <c r="B14" s="21" t="s">
        <v>36</v>
      </c>
      <c r="C14" s="24">
        <f>C8/C6</f>
        <v>0.5</v>
      </c>
      <c r="E14" s="19" t="s">
        <v>37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Calculs de TVA</vt:lpstr>
      <vt:lpstr>Formules de calcul de marge</vt:lpstr>
      <vt:lpstr>'Calculs de TVA'!Zone_d_impression</vt:lpstr>
      <vt:lpstr>'Formules de calcul de marge'!Zone_d_impression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2022-09-04T08:19:00Z</cp:lastPrinted>
  <dcterms:created xsi:type="dcterms:W3CDTF">2016-07-19T08:58:51Z</dcterms:created>
  <dcterms:modified xsi:type="dcterms:W3CDTF">2022-09-04T08:50:33Z</dcterms:modified>
</cp:coreProperties>
</file>