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573DFCC-8F01-49E8-BB80-1705066D4E26}" xr6:coauthVersionLast="47" xr6:coauthVersionMax="47" xr10:uidLastSave="{00000000-0000-0000-0000-000000000000}"/>
  <workbookProtection workbookAlgorithmName="SHA-512" workbookHashValue="38YrGoO0dw+G1/9t+ovSZPugfhhpoo/n7l6UsQ2sIH1e23vbVyqZz4d65By0YrRTU02rVRAjr4dlkykbeVAIKg==" workbookSaltValue="sCqp4oJjatrg5tunKQ+1jA==" workbookSpinCount="100000" lockStructure="1"/>
  <bookViews>
    <workbookView xWindow="-111" yWindow="-111" windowWidth="26806" windowHeight="14456" xr2:uid="{00000000-000D-0000-FFFF-FFFF00000000}"/>
  </bookViews>
  <sheets>
    <sheet name="Liste des invités" sheetId="6" r:id="rId1"/>
    <sheet name="Budget évènement" sheetId="2" r:id="rId2"/>
    <sheet name="Rétro planning" sheetId="9" r:id="rId3"/>
    <sheet name="Mot de passe" sheetId="8" r:id="rId4"/>
  </sheets>
  <definedNames>
    <definedName name="Titre1">#REF!</definedName>
    <definedName name="_xlnm.Print_Area" localSheetId="1">'Budget évènement'!$A$1:$F$92</definedName>
    <definedName name="_xlnm.Print_Area" localSheetId="0">'Liste des invités'!$A$1:$H$162</definedName>
    <definedName name="_xlnm.Print_Area" localSheetId="2">'Rétro planning'!$A$1:$AH$43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2" l="1"/>
  <c r="F22" i="2"/>
  <c r="E9" i="2"/>
  <c r="E51" i="2"/>
  <c r="E82" i="2"/>
  <c r="E78" i="2"/>
  <c r="E70" i="2"/>
  <c r="E65" i="2"/>
  <c r="E54" i="2"/>
  <c r="E46" i="2"/>
  <c r="E45" i="2"/>
  <c r="E42" i="2"/>
  <c r="E34" i="2"/>
  <c r="E33" i="2"/>
  <c r="E27" i="2"/>
  <c r="E12" i="2"/>
  <c r="E11" i="2"/>
  <c r="E10" i="2"/>
  <c r="E8" i="2"/>
  <c r="E17" i="2"/>
  <c r="E16" i="2"/>
  <c r="E15" i="2"/>
  <c r="E14" i="2"/>
  <c r="E21" i="2"/>
  <c r="E20" i="2"/>
  <c r="E19" i="2"/>
  <c r="H3" i="6"/>
  <c r="E4" i="2" s="1"/>
  <c r="C36" i="2" s="1"/>
  <c r="C37" i="2" l="1"/>
  <c r="G3" i="6"/>
  <c r="D4" i="2" s="1"/>
  <c r="F3" i="6"/>
  <c r="C31" i="2" l="1"/>
  <c r="E31" i="2" s="1"/>
  <c r="C26" i="2"/>
  <c r="E26" i="2" s="1"/>
  <c r="C25" i="2"/>
  <c r="E25" i="2" s="1"/>
  <c r="C24" i="2"/>
  <c r="E24" i="2" s="1"/>
  <c r="C30" i="2"/>
  <c r="E30" i="2" s="1"/>
  <c r="C32" i="2"/>
  <c r="E32" i="2" s="1"/>
  <c r="C29" i="2"/>
  <c r="E29" i="2" s="1"/>
  <c r="C4" i="2"/>
  <c r="E90" i="2"/>
  <c r="E89" i="2"/>
  <c r="E87" i="2"/>
  <c r="E86" i="2"/>
  <c r="E85" i="2"/>
  <c r="E84" i="2"/>
  <c r="E81" i="2"/>
  <c r="E80" i="2"/>
  <c r="E77" i="2"/>
  <c r="E76" i="2"/>
  <c r="E75" i="2"/>
  <c r="E74" i="2"/>
  <c r="E73" i="2"/>
  <c r="E72" i="2"/>
  <c r="E69" i="2"/>
  <c r="E68" i="2"/>
  <c r="E67" i="2"/>
  <c r="E64" i="2"/>
  <c r="E63" i="2"/>
  <c r="E62" i="2"/>
  <c r="E61" i="2"/>
  <c r="E60" i="2"/>
  <c r="E58" i="2"/>
  <c r="E57" i="2"/>
  <c r="E56" i="2"/>
  <c r="E53" i="2"/>
  <c r="E52" i="2"/>
  <c r="E50" i="2"/>
  <c r="E49" i="2"/>
  <c r="E44" i="2"/>
  <c r="E43" i="2"/>
  <c r="E41" i="2"/>
  <c r="E40" i="2"/>
  <c r="E38" i="2"/>
  <c r="E37" i="2"/>
  <c r="E36" i="2"/>
  <c r="F13" i="2"/>
  <c r="F28" i="2" l="1"/>
  <c r="F59" i="2"/>
  <c r="F71" i="2"/>
  <c r="F55" i="2"/>
  <c r="F79" i="2"/>
  <c r="F48" i="2"/>
  <c r="F23" i="2"/>
  <c r="F39" i="2"/>
  <c r="F35" i="2"/>
  <c r="F7" i="2"/>
  <c r="F18" i="2"/>
  <c r="F66" i="2"/>
  <c r="F88" i="2"/>
  <c r="F83" i="2"/>
  <c r="F47" i="2" l="1"/>
  <c r="B4" i="2" l="1"/>
</calcChain>
</file>

<file path=xl/sharedStrings.xml><?xml version="1.0" encoding="utf-8"?>
<sst xmlns="http://schemas.openxmlformats.org/spreadsheetml/2006/main" count="213" uniqueCount="152">
  <si>
    <t>Coût Unitaire</t>
  </si>
  <si>
    <t>Total</t>
  </si>
  <si>
    <t>Montant Total</t>
  </si>
  <si>
    <t>LOCATION DU LIEU</t>
  </si>
  <si>
    <t>Location de salle</t>
  </si>
  <si>
    <t>Sécurité</t>
  </si>
  <si>
    <t>Ménage</t>
  </si>
  <si>
    <t>MATÉRIEL</t>
  </si>
  <si>
    <t>Tente/chapiteau</t>
  </si>
  <si>
    <t>Boissons softs</t>
  </si>
  <si>
    <t>Champagne</t>
  </si>
  <si>
    <t>Art de la table (nappage, vaisselle et verrerie)</t>
  </si>
  <si>
    <t>Service</t>
  </si>
  <si>
    <t>Décoration des buffets</t>
  </si>
  <si>
    <t>ANIMATION</t>
  </si>
  <si>
    <t>Groupe de musique / danseurs / chanteurs</t>
  </si>
  <si>
    <t>Déplacement et hébergement</t>
  </si>
  <si>
    <t>Restauration</t>
  </si>
  <si>
    <t>ÉDITION ET INVITATIONS</t>
  </si>
  <si>
    <t>Cartes de remerciements</t>
  </si>
  <si>
    <t>PHOTO / VIDÉO</t>
  </si>
  <si>
    <t>Déplacement, hébergement</t>
  </si>
  <si>
    <t>Tirages papier</t>
  </si>
  <si>
    <t>Forfait vidéo</t>
  </si>
  <si>
    <t>AUTRES</t>
  </si>
  <si>
    <t>Autre</t>
  </si>
  <si>
    <t>Déplacement, hébergement et restauration</t>
  </si>
  <si>
    <t>TOTAL</t>
  </si>
  <si>
    <t>Adresse</t>
  </si>
  <si>
    <t>Prénom, Nom</t>
  </si>
  <si>
    <t>Code postal, ville</t>
  </si>
  <si>
    <t>Nombre de personnes</t>
  </si>
  <si>
    <t>Préférences alimentaires</t>
  </si>
  <si>
    <t>63000 Clermont-ferrand</t>
  </si>
  <si>
    <t>(ou recopiez le lien en cas de problème)</t>
  </si>
  <si>
    <t>Total présents</t>
  </si>
  <si>
    <t>Location autre lieu</t>
  </si>
  <si>
    <t>Nombre</t>
  </si>
  <si>
    <t>Nombre de repas adultes</t>
  </si>
  <si>
    <t>Repas adultes</t>
  </si>
  <si>
    <t>Repas enfants</t>
  </si>
  <si>
    <t>Nombre de repas enfants</t>
  </si>
  <si>
    <t>RAPPEL NOMBRE DE PERSONNES</t>
  </si>
  <si>
    <t>Autres</t>
  </si>
  <si>
    <t>Tables et chaises</t>
  </si>
  <si>
    <t>Matériel informatique hi-fi</t>
  </si>
  <si>
    <t>Boissons sans alcool</t>
  </si>
  <si>
    <t>Autres boissons alcoolisées</t>
  </si>
  <si>
    <t>Vin</t>
  </si>
  <si>
    <t>Décor de table</t>
  </si>
  <si>
    <t>RESTAURATION - TRAITEUR</t>
  </si>
  <si>
    <t>DÉCORATION LIEUX</t>
  </si>
  <si>
    <t>Objets décoratifs muraux</t>
  </si>
  <si>
    <t>Luminaires</t>
  </si>
  <si>
    <t>Animateur</t>
  </si>
  <si>
    <t>DJ</t>
  </si>
  <si>
    <t>Photographe</t>
  </si>
  <si>
    <t>CADEAUX POUR LES INVITÉS</t>
  </si>
  <si>
    <t>Décoration des tables</t>
  </si>
  <si>
    <t>réalisé</t>
  </si>
  <si>
    <t>en cours</t>
  </si>
  <si>
    <t>à venir</t>
  </si>
  <si>
    <t>Phases</t>
  </si>
  <si>
    <t>Actions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</si>
  <si>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</si>
  <si>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</si>
  <si>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</si>
  <si>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</si>
  <si>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</si>
  <si>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</si>
  <si>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</si>
  <si>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</si>
  <si>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Total budget € :</t>
  </si>
  <si>
    <t>Sept.</t>
  </si>
  <si>
    <t>Oct.</t>
  </si>
  <si>
    <t>Nov.</t>
  </si>
  <si>
    <t>Déc.</t>
  </si>
  <si>
    <t>1 à 15</t>
  </si>
  <si>
    <t>15 à 30</t>
  </si>
  <si>
    <t>15 à 31</t>
  </si>
  <si>
    <t>15 à 28</t>
  </si>
  <si>
    <t>Réservation hébergements invités</t>
  </si>
  <si>
    <t>Total invités</t>
  </si>
  <si>
    <t>Liste des invités</t>
  </si>
  <si>
    <t>Comment obtenir le mot de passe de ce document ?</t>
  </si>
  <si>
    <t>C'est simple, cliquez ici :</t>
  </si>
  <si>
    <t>BpE documents est une entreprise française.</t>
  </si>
  <si>
    <t>contact@business-plan-excel.fr</t>
  </si>
  <si>
    <t>© BpE documents</t>
  </si>
  <si>
    <t>Invitations</t>
  </si>
  <si>
    <t>Téléphone</t>
  </si>
  <si>
    <t>Emilie et Jean Lecours</t>
  </si>
  <si>
    <t>45 rue Dumert</t>
  </si>
  <si>
    <t>AUTRE</t>
  </si>
  <si>
    <t>Album photo</t>
  </si>
  <si>
    <t>Budget évènement</t>
  </si>
  <si>
    <t>Rétroplanning évènement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</si>
  <si>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</si>
  <si>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</si>
  <si>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</si>
  <si>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</si>
  <si>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</si>
  <si>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</si>
  <si>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</si>
  <si>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</si>
  <si>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</si>
  <si>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</si>
  <si>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Action 11</t>
  </si>
  <si>
    <t>Action 12</t>
  </si>
  <si>
    <t>Action 13</t>
  </si>
  <si>
    <t>Action 14</t>
  </si>
  <si>
    <t>Action 15</t>
  </si>
  <si>
    <t>Action 16</t>
  </si>
  <si>
    <t>Action 17</t>
  </si>
  <si>
    <t>Action 18</t>
  </si>
  <si>
    <t>Action 19</t>
  </si>
  <si>
    <t>Action 20</t>
  </si>
  <si>
    <t>Action 21</t>
  </si>
  <si>
    <t>Action 22</t>
  </si>
  <si>
    <t>Action 23</t>
  </si>
  <si>
    <t>Action 24</t>
  </si>
  <si>
    <t>Action 25</t>
  </si>
  <si>
    <t>Action 26</t>
  </si>
  <si>
    <t>Action 27</t>
  </si>
  <si>
    <t>Action 28</t>
  </si>
  <si>
    <t>Action 29</t>
  </si>
  <si>
    <t>Action 30</t>
  </si>
  <si>
    <t>Action 31</t>
  </si>
  <si>
    <t>Action 32</t>
  </si>
  <si>
    <t>Action 33</t>
  </si>
  <si>
    <t>Action 34</t>
  </si>
  <si>
    <t>Action 35</t>
  </si>
  <si>
    <t>Action 36</t>
  </si>
  <si>
    <t>Action 37</t>
  </si>
  <si>
    <t>E-mail</t>
  </si>
  <si>
    <t>ANNEXE</t>
  </si>
  <si>
    <t>Réservation du lieu annexe</t>
  </si>
  <si>
    <t>Apéritif</t>
  </si>
  <si>
    <t>Salle principale</t>
  </si>
  <si>
    <t>Salle annexe</t>
  </si>
  <si>
    <t>Petite décoration</t>
  </si>
  <si>
    <t>Décoration</t>
  </si>
  <si>
    <t>Flyers</t>
  </si>
  <si>
    <t>Livrets</t>
  </si>
  <si>
    <t>Cadeau 1</t>
  </si>
  <si>
    <t>Cadeau 2</t>
  </si>
  <si>
    <t>Cadeau 3</t>
  </si>
  <si>
    <t>CONSULTANT-ORGANISATEUR</t>
  </si>
  <si>
    <t>Honoraires</t>
  </si>
  <si>
    <t>https://www.business-plan-excel.fr/produit/mot-de-passe-budget-evenement-excel/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</si>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</sst>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0#&quot; &quot;##&quot; &quot;##&quot; &quot;##&quot; &quot;##"/>
  </numFmts>
  <fonts count="39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5"/>
      <name val="Calibri Light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A365D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533268"/>
      <name val="Calibri"/>
      <family val="2"/>
      <scheme val="minor"/>
    </font>
    <font>
      <b/>
      <i/>
      <sz val="11"/>
      <color rgb="FFA365D1"/>
      <name val="Calibri"/>
      <family val="2"/>
      <scheme val="minor"/>
    </font>
    <font>
      <b/>
      <sz val="12"/>
      <color rgb="FF53326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rgb="FFA365D1"/>
      <name val="Calibri"/>
      <family val="2"/>
      <scheme val="minor"/>
    </font>
    <font>
      <b/>
      <i/>
      <sz val="10"/>
      <color rgb="FFA365D1"/>
      <name val="Calibri"/>
      <family val="2"/>
      <scheme val="minor"/>
    </font>
    <font>
      <b/>
      <i/>
      <u/>
      <sz val="26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9">
    <border>
      <left/>
      <right/>
      <top/>
      <bottom/>
      <diagonal/>
    </border>
    <border>
      <left style="hair">
        <color rgb="FFA365D1"/>
      </left>
      <right style="hair">
        <color rgb="FFA365D1"/>
      </right>
      <top/>
      <bottom/>
      <diagonal/>
    </border>
    <border>
      <left/>
      <right style="hair">
        <color rgb="FFA365D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0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8" tint="-0.24994659260841701"/>
      </top>
      <bottom style="thin">
        <color rgb="FFA365D1"/>
      </bottom>
      <diagonal/>
    </border>
    <border>
      <left style="thin">
        <color theme="0"/>
      </left>
      <right style="thin">
        <color theme="8" tint="-0.24994659260841701"/>
      </right>
      <top style="thin">
        <color theme="8" tint="-0.24994659260841701"/>
      </top>
      <bottom style="thin">
        <color rgb="FFA365D1"/>
      </bottom>
      <diagonal/>
    </border>
    <border>
      <left/>
      <right style="thin">
        <color theme="8" tint="-0.24994659260841701"/>
      </right>
      <top style="thin">
        <color rgb="FFA365D1"/>
      </top>
      <bottom style="thin">
        <color theme="8" tint="-0.24994659260841701"/>
      </bottom>
      <diagonal/>
    </border>
    <border>
      <left/>
      <right style="hair">
        <color rgb="FFA365D1"/>
      </right>
      <top style="thin">
        <color rgb="FFA365D1"/>
      </top>
      <bottom style="thin">
        <color theme="8" tint="-0.24994659260841701"/>
      </bottom>
      <diagonal/>
    </border>
    <border>
      <left style="thin">
        <color rgb="FFA365D1"/>
      </left>
      <right style="thin">
        <color theme="0"/>
      </right>
      <top style="thin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hair">
        <color rgb="FFA365D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rgb="FFA365D1"/>
      </top>
      <bottom style="thin">
        <color theme="8" tint="-0.24994659260841701"/>
      </bottom>
      <diagonal/>
    </border>
    <border>
      <left/>
      <right style="hair">
        <color rgb="FFA365D1"/>
      </right>
      <top style="thin">
        <color theme="8" tint="-0.24994659260841701"/>
      </top>
      <bottom/>
      <diagonal/>
    </border>
    <border>
      <left style="hair">
        <color rgb="FFA365D1"/>
      </left>
      <right style="hair">
        <color rgb="FFA365D1"/>
      </right>
      <top style="thin">
        <color theme="8" tint="-0.24994659260841701"/>
      </top>
      <bottom/>
      <diagonal/>
    </border>
    <border>
      <left style="hair">
        <color rgb="FFA365D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hair">
        <color rgb="FFA365D1"/>
      </left>
      <right style="thin">
        <color theme="8" tint="-0.24994659260841701"/>
      </right>
      <top/>
      <bottom/>
      <diagonal/>
    </border>
    <border>
      <left/>
      <right style="hair">
        <color rgb="FFA365D1"/>
      </right>
      <top/>
      <bottom style="thin">
        <color theme="8" tint="-0.24994659260841701"/>
      </bottom>
      <diagonal/>
    </border>
    <border>
      <left style="hair">
        <color rgb="FFA365D1"/>
      </left>
      <right style="hair">
        <color rgb="FFA365D1"/>
      </right>
      <top/>
      <bottom style="thin">
        <color theme="8" tint="-0.24994659260841701"/>
      </bottom>
      <diagonal/>
    </border>
    <border>
      <left style="hair">
        <color rgb="FFA365D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rgb="FFA365D1"/>
      </right>
      <top style="thin">
        <color theme="8" tint="-0.24994659260841701"/>
      </top>
      <bottom/>
      <diagonal/>
    </border>
    <border>
      <left/>
      <right style="thin">
        <color rgb="FFA365D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rgb="FFA365D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A365D1"/>
      </right>
      <top/>
      <bottom/>
      <diagonal/>
    </border>
    <border>
      <left style="thin">
        <color theme="8" tint="-0.24994659260841701"/>
      </left>
      <right style="thin">
        <color rgb="FFA365D1"/>
      </right>
      <top/>
      <bottom style="thin">
        <color theme="8" tint="-0.24994659260841701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2060"/>
      </right>
      <top style="thin">
        <color theme="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002060"/>
      </bottom>
      <diagonal/>
    </border>
    <border>
      <left style="thin">
        <color theme="8" tint="-0.24994659260841701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theme="0"/>
      </bottom>
      <diagonal/>
    </border>
    <border>
      <left/>
      <right/>
      <top style="thin">
        <color rgb="FF002060"/>
      </top>
      <bottom style="thin">
        <color theme="0"/>
      </bottom>
      <diagonal/>
    </border>
    <border>
      <left/>
      <right style="thin">
        <color rgb="FF002060"/>
      </right>
      <top style="thin">
        <color rgb="FF002060"/>
      </top>
      <bottom style="thin">
        <color theme="0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horizontal="left" indent="6"/>
    </xf>
    <xf numFmtId="0" fontId="6" fillId="0" borderId="0">
      <alignment horizontal="left" wrapText="1"/>
    </xf>
    <xf numFmtId="1" fontId="6" fillId="0" borderId="0" applyFont="0" applyFill="0" applyBorder="0" applyAlignment="0" applyProtection="0">
      <alignment wrapText="1"/>
    </xf>
    <xf numFmtId="0" fontId="15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6" fillId="2" borderId="0" xfId="1" applyFont="1" applyFill="1"/>
    <xf numFmtId="165" fontId="6" fillId="2" borderId="0" xfId="4" applyNumberFormat="1" applyFont="1" applyFill="1"/>
    <xf numFmtId="44" fontId="6" fillId="2" borderId="0" xfId="2" applyFont="1" applyFill="1"/>
    <xf numFmtId="0" fontId="6" fillId="2" borderId="0" xfId="1" applyFont="1" applyFill="1" applyProtection="1">
      <protection locked="0"/>
    </xf>
    <xf numFmtId="0" fontId="19" fillId="2" borderId="0" xfId="1" applyFont="1" applyFill="1" applyAlignment="1">
      <alignment vertical="center"/>
    </xf>
    <xf numFmtId="0" fontId="19" fillId="2" borderId="0" xfId="1" applyFont="1" applyFill="1" applyAlignment="1" applyProtection="1">
      <alignment vertical="center"/>
      <protection locked="0"/>
    </xf>
    <xf numFmtId="0" fontId="9" fillId="5" borderId="0" xfId="0" applyFont="1" applyFill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3" fillId="0" borderId="0" xfId="0" applyFont="1"/>
    <xf numFmtId="0" fontId="24" fillId="0" borderId="0" xfId="0" applyFont="1"/>
    <xf numFmtId="0" fontId="4" fillId="0" borderId="2" xfId="0" applyFont="1" applyBorder="1" applyAlignment="1" applyProtection="1">
      <alignment vertical="center" wrapText="1"/>
      <protection locked="0"/>
    </xf>
    <xf numFmtId="0" fontId="25" fillId="6" borderId="0" xfId="0" applyFont="1" applyFill="1"/>
    <xf numFmtId="0" fontId="26" fillId="0" borderId="0" xfId="0" applyFont="1" applyAlignment="1">
      <alignment vertical="center"/>
    </xf>
    <xf numFmtId="0" fontId="20" fillId="0" borderId="0" xfId="0" applyFont="1"/>
    <xf numFmtId="0" fontId="20" fillId="3" borderId="0" xfId="0" applyFont="1" applyFill="1"/>
    <xf numFmtId="0" fontId="6" fillId="2" borderId="0" xfId="1" applyFont="1" applyFill="1" applyAlignment="1">
      <alignment vertical="center"/>
    </xf>
    <xf numFmtId="44" fontId="6" fillId="2" borderId="0" xfId="2" applyFont="1" applyFill="1" applyProtection="1"/>
    <xf numFmtId="0" fontId="12" fillId="0" borderId="0" xfId="0" applyFont="1"/>
    <xf numFmtId="0" fontId="6" fillId="0" borderId="0" xfId="1" applyFont="1"/>
    <xf numFmtId="0" fontId="22" fillId="2" borderId="0" xfId="1" applyFont="1" applyFill="1" applyAlignment="1">
      <alignment vertical="center"/>
    </xf>
    <xf numFmtId="1" fontId="8" fillId="4" borderId="3" xfId="7" applyFont="1" applyFill="1" applyBorder="1" applyAlignment="1">
      <alignment horizontal="center" vertical="center"/>
    </xf>
    <xf numFmtId="1" fontId="14" fillId="4" borderId="3" xfId="7" applyFont="1" applyFill="1" applyBorder="1" applyAlignment="1">
      <alignment horizontal="center" vertical="center"/>
    </xf>
    <xf numFmtId="0" fontId="7" fillId="0" borderId="3" xfId="6" applyFont="1" applyBorder="1" applyAlignment="1" applyProtection="1">
      <alignment horizontal="left" vertical="center" wrapText="1"/>
      <protection locked="0"/>
    </xf>
    <xf numFmtId="0" fontId="6" fillId="0" borderId="3" xfId="6" applyBorder="1" applyAlignment="1" applyProtection="1">
      <alignment horizontal="left" vertical="center"/>
      <protection locked="0"/>
    </xf>
    <xf numFmtId="1" fontId="8" fillId="0" borderId="3" xfId="7" applyFont="1" applyFill="1" applyBorder="1" applyAlignment="1" applyProtection="1">
      <alignment horizontal="center" vertical="center"/>
      <protection locked="0"/>
    </xf>
    <xf numFmtId="0" fontId="6" fillId="0" borderId="3" xfId="6" applyBorder="1" applyAlignment="1" applyProtection="1">
      <alignment horizontal="center" vertical="center" wrapText="1"/>
      <protection locked="0"/>
    </xf>
    <xf numFmtId="0" fontId="6" fillId="0" borderId="3" xfId="6" applyBorder="1" applyAlignment="1" applyProtection="1">
      <alignment horizontal="left" vertical="center" wrapText="1"/>
      <protection locked="0"/>
    </xf>
    <xf numFmtId="1" fontId="8" fillId="0" borderId="0" xfId="7" applyFont="1" applyFill="1" applyBorder="1" applyAlignment="1">
      <alignment horizontal="center" vertical="center"/>
    </xf>
    <xf numFmtId="1" fontId="14" fillId="0" borderId="0" xfId="7" applyFont="1" applyFill="1" applyBorder="1" applyAlignment="1">
      <alignment horizontal="center" vertical="center"/>
    </xf>
    <xf numFmtId="0" fontId="3" fillId="7" borderId="5" xfId="6" applyFont="1" applyFill="1" applyBorder="1" applyAlignment="1">
      <alignment horizontal="left" vertical="center" wrapText="1"/>
    </xf>
    <xf numFmtId="0" fontId="13" fillId="7" borderId="5" xfId="6" applyFont="1" applyFill="1" applyBorder="1" applyAlignment="1">
      <alignment horizontal="center" vertical="center" wrapText="1"/>
    </xf>
    <xf numFmtId="0" fontId="3" fillId="7" borderId="5" xfId="6" applyFont="1" applyFill="1" applyBorder="1" applyAlignment="1">
      <alignment horizontal="center" vertical="center" wrapText="1"/>
    </xf>
    <xf numFmtId="0" fontId="3" fillId="7" borderId="7" xfId="6" applyFont="1" applyFill="1" applyBorder="1" applyAlignment="1">
      <alignment horizontal="center" vertical="center"/>
    </xf>
    <xf numFmtId="0" fontId="3" fillId="7" borderId="5" xfId="6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2" borderId="4" xfId="1" applyFont="1" applyFill="1" applyBorder="1" applyAlignment="1">
      <alignment vertical="center"/>
    </xf>
    <xf numFmtId="0" fontId="21" fillId="2" borderId="8" xfId="1" applyFont="1" applyFill="1" applyBorder="1" applyAlignment="1">
      <alignment vertical="center"/>
    </xf>
    <xf numFmtId="44" fontId="21" fillId="2" borderId="8" xfId="2" applyFont="1" applyFill="1" applyBorder="1" applyAlignment="1">
      <alignment vertical="center"/>
    </xf>
    <xf numFmtId="44" fontId="21" fillId="2" borderId="8" xfId="2" applyFont="1" applyFill="1" applyBorder="1" applyAlignment="1" applyProtection="1">
      <alignment vertical="center"/>
    </xf>
    <xf numFmtId="44" fontId="21" fillId="2" borderId="6" xfId="2" applyFont="1" applyFill="1" applyBorder="1" applyAlignment="1" applyProtection="1">
      <alignment vertical="center"/>
    </xf>
    <xf numFmtId="0" fontId="3" fillId="7" borderId="9" xfId="1" applyFont="1" applyFill="1" applyBorder="1" applyProtection="1">
      <protection locked="0"/>
    </xf>
    <xf numFmtId="44" fontId="3" fillId="7" borderId="10" xfId="2" applyFont="1" applyFill="1" applyBorder="1" applyProtection="1">
      <protection locked="0"/>
    </xf>
    <xf numFmtId="44" fontId="3" fillId="7" borderId="10" xfId="2" applyFont="1" applyFill="1" applyBorder="1" applyProtection="1"/>
    <xf numFmtId="44" fontId="3" fillId="7" borderId="11" xfId="2" applyFont="1" applyFill="1" applyBorder="1" applyProtection="1"/>
    <xf numFmtId="0" fontId="6" fillId="2" borderId="12" xfId="1" applyFont="1" applyFill="1" applyBorder="1" applyAlignment="1" applyProtection="1">
      <alignment horizontal="left" indent="2"/>
      <protection locked="0"/>
    </xf>
    <xf numFmtId="44" fontId="6" fillId="2" borderId="0" xfId="2" applyFont="1" applyFill="1" applyBorder="1" applyProtection="1">
      <protection locked="0"/>
    </xf>
    <xf numFmtId="44" fontId="6" fillId="2" borderId="0" xfId="1" applyNumberFormat="1" applyFont="1" applyFill="1"/>
    <xf numFmtId="44" fontId="6" fillId="2" borderId="13" xfId="2" applyFont="1" applyFill="1" applyBorder="1" applyProtection="1"/>
    <xf numFmtId="0" fontId="3" fillId="7" borderId="12" xfId="1" applyFont="1" applyFill="1" applyBorder="1" applyProtection="1">
      <protection locked="0"/>
    </xf>
    <xf numFmtId="44" fontId="3" fillId="7" borderId="0" xfId="2" applyFont="1" applyFill="1" applyBorder="1" applyProtection="1">
      <protection locked="0"/>
    </xf>
    <xf numFmtId="44" fontId="3" fillId="7" borderId="0" xfId="2" applyFont="1" applyFill="1" applyBorder="1" applyProtection="1"/>
    <xf numFmtId="44" fontId="3" fillId="7" borderId="13" xfId="2" applyFont="1" applyFill="1" applyBorder="1" applyProtection="1"/>
    <xf numFmtId="0" fontId="0" fillId="2" borderId="12" xfId="1" applyFont="1" applyFill="1" applyBorder="1" applyAlignment="1" applyProtection="1">
      <alignment horizontal="left" indent="2"/>
      <protection locked="0"/>
    </xf>
    <xf numFmtId="0" fontId="18" fillId="2" borderId="12" xfId="1" applyFont="1" applyFill="1" applyBorder="1" applyProtection="1">
      <protection locked="0"/>
    </xf>
    <xf numFmtId="44" fontId="6" fillId="2" borderId="0" xfId="2" applyFont="1" applyFill="1" applyBorder="1" applyProtection="1"/>
    <xf numFmtId="44" fontId="7" fillId="2" borderId="13" xfId="2" applyFont="1" applyFill="1" applyBorder="1" applyProtection="1"/>
    <xf numFmtId="0" fontId="6" fillId="2" borderId="13" xfId="1" applyFont="1" applyFill="1" applyBorder="1"/>
    <xf numFmtId="44" fontId="6" fillId="2" borderId="0" xfId="1" applyNumberFormat="1" applyFont="1" applyFill="1" applyProtection="1">
      <protection locked="0"/>
    </xf>
    <xf numFmtId="44" fontId="6" fillId="2" borderId="13" xfId="1" applyNumberFormat="1" applyFont="1" applyFill="1" applyBorder="1"/>
    <xf numFmtId="0" fontId="6" fillId="2" borderId="12" xfId="1" applyFont="1" applyFill="1" applyBorder="1" applyAlignment="1" applyProtection="1">
      <alignment horizontal="left" wrapText="1" indent="2" shrinkToFit="1"/>
      <protection locked="0"/>
    </xf>
    <xf numFmtId="0" fontId="6" fillId="2" borderId="14" xfId="1" applyFont="1" applyFill="1" applyBorder="1" applyAlignment="1" applyProtection="1">
      <alignment horizontal="left" indent="2"/>
      <protection locked="0"/>
    </xf>
    <xf numFmtId="44" fontId="6" fillId="2" borderId="15" xfId="2" applyFont="1" applyFill="1" applyBorder="1" applyProtection="1">
      <protection locked="0"/>
    </xf>
    <xf numFmtId="44" fontId="6" fillId="2" borderId="15" xfId="2" applyFont="1" applyFill="1" applyBorder="1" applyProtection="1"/>
    <xf numFmtId="44" fontId="6" fillId="2" borderId="16" xfId="2" applyFont="1" applyFill="1" applyBorder="1" applyProtection="1"/>
    <xf numFmtId="0" fontId="7" fillId="2" borderId="4" xfId="1" applyFont="1" applyFill="1" applyBorder="1" applyAlignment="1">
      <alignment horizontal="center"/>
    </xf>
    <xf numFmtId="44" fontId="7" fillId="2" borderId="8" xfId="2" applyFont="1" applyFill="1" applyBorder="1" applyAlignment="1" applyProtection="1">
      <alignment horizontal="center"/>
    </xf>
    <xf numFmtId="44" fontId="7" fillId="2" borderId="6" xfId="2" applyFont="1" applyFill="1" applyBorder="1" applyAlignment="1" applyProtection="1">
      <alignment horizontal="center"/>
    </xf>
    <xf numFmtId="0" fontId="3" fillId="7" borderId="19" xfId="6" applyFont="1" applyFill="1" applyBorder="1" applyAlignment="1">
      <alignment horizontal="center" vertical="center"/>
    </xf>
    <xf numFmtId="4" fontId="29" fillId="2" borderId="0" xfId="3" applyNumberFormat="1" applyFont="1" applyFill="1" applyAlignment="1" applyProtection="1">
      <alignment horizontal="left" indent="2"/>
    </xf>
    <xf numFmtId="0" fontId="6" fillId="2" borderId="12" xfId="1" applyFont="1" applyFill="1" applyBorder="1" applyAlignment="1" applyProtection="1">
      <alignment horizontal="center"/>
      <protection locked="0"/>
    </xf>
    <xf numFmtId="0" fontId="3" fillId="7" borderId="12" xfId="1" applyFont="1" applyFill="1" applyBorder="1" applyAlignment="1" applyProtection="1">
      <alignment horizontal="center"/>
      <protection locked="0"/>
    </xf>
    <xf numFmtId="0" fontId="6" fillId="2" borderId="14" xfId="1" applyFont="1" applyFill="1" applyBorder="1" applyAlignment="1" applyProtection="1">
      <alignment horizontal="center"/>
      <protection locked="0"/>
    </xf>
    <xf numFmtId="0" fontId="17" fillId="0" borderId="22" xfId="0" applyFont="1" applyBorder="1" applyAlignment="1">
      <alignment horizontal="center" vertical="center" textRotation="90" wrapText="1"/>
    </xf>
    <xf numFmtId="17" fontId="17" fillId="0" borderId="23" xfId="0" applyNumberFormat="1" applyFont="1" applyBorder="1" applyAlignment="1">
      <alignment horizontal="center" vertical="center" textRotation="90" wrapText="1"/>
    </xf>
    <xf numFmtId="17" fontId="17" fillId="0" borderId="26" xfId="0" applyNumberFormat="1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3" borderId="33" xfId="0" applyFont="1" applyFill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3" borderId="29" xfId="0" applyFont="1" applyFill="1" applyBorder="1" applyAlignment="1" applyProtection="1">
      <alignment vertical="center" wrapText="1"/>
      <protection locked="0"/>
    </xf>
    <xf numFmtId="0" fontId="4" fillId="3" borderId="30" xfId="0" applyFont="1" applyFill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4" fillId="5" borderId="28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28" fillId="0" borderId="0" xfId="0" applyFont="1"/>
    <xf numFmtId="0" fontId="30" fillId="0" borderId="0" xfId="0" applyFont="1"/>
    <xf numFmtId="0" fontId="32" fillId="0" borderId="0" xfId="0" applyFont="1"/>
    <xf numFmtId="0" fontId="33" fillId="0" borderId="0" xfId="8" applyFont="1"/>
    <xf numFmtId="0" fontId="34" fillId="0" borderId="0" xfId="0" applyFont="1"/>
    <xf numFmtId="0" fontId="13" fillId="7" borderId="4" xfId="6" applyFont="1" applyFill="1" applyBorder="1" applyAlignment="1">
      <alignment horizontal="left" vertical="center" wrapText="1"/>
    </xf>
    <xf numFmtId="0" fontId="13" fillId="7" borderId="5" xfId="6" applyFont="1" applyFill="1" applyBorder="1" applyAlignment="1">
      <alignment horizontal="left" vertical="center" wrapText="1"/>
    </xf>
    <xf numFmtId="0" fontId="13" fillId="7" borderId="5" xfId="6" applyFont="1" applyFill="1" applyBorder="1" applyAlignment="1">
      <alignment horizontal="left" vertical="center"/>
    </xf>
    <xf numFmtId="166" fontId="6" fillId="0" borderId="3" xfId="6" applyNumberFormat="1" applyBorder="1" applyAlignment="1" applyProtection="1">
      <alignment horizontal="left" vertical="center"/>
      <protection locked="0"/>
    </xf>
    <xf numFmtId="166" fontId="0" fillId="0" borderId="0" xfId="0" applyNumberFormat="1"/>
    <xf numFmtId="0" fontId="0" fillId="0" borderId="38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3" fillId="0" borderId="0" xfId="6" applyFont="1" applyAlignment="1">
      <alignment vertical="center"/>
    </xf>
    <xf numFmtId="0" fontId="3" fillId="7" borderId="41" xfId="6" applyFont="1" applyFill="1" applyBorder="1" applyAlignment="1">
      <alignment horizontal="center" vertical="center"/>
    </xf>
    <xf numFmtId="0" fontId="3" fillId="7" borderId="42" xfId="6" applyFont="1" applyFill="1" applyBorder="1" applyAlignment="1">
      <alignment horizontal="center" vertical="center"/>
    </xf>
    <xf numFmtId="1" fontId="8" fillId="4" borderId="43" xfId="7" applyFont="1" applyFill="1" applyBorder="1" applyAlignment="1" applyProtection="1">
      <alignment horizontal="center" vertical="center"/>
    </xf>
    <xf numFmtId="1" fontId="14" fillId="4" borderId="44" xfId="7" applyFont="1" applyFill="1" applyBorder="1" applyAlignment="1" applyProtection="1">
      <alignment horizontal="center" vertical="center"/>
    </xf>
    <xf numFmtId="1" fontId="14" fillId="4" borderId="45" xfId="7" applyFont="1" applyFill="1" applyBorder="1" applyAlignment="1" applyProtection="1">
      <alignment horizontal="center" vertical="center"/>
    </xf>
    <xf numFmtId="1" fontId="36" fillId="2" borderId="12" xfId="1" applyNumberFormat="1" applyFont="1" applyFill="1" applyBorder="1" applyAlignment="1">
      <alignment horizontal="center"/>
    </xf>
    <xf numFmtId="0" fontId="3" fillId="7" borderId="46" xfId="6" applyFont="1" applyFill="1" applyBorder="1" applyAlignment="1">
      <alignment horizontal="center" vertical="center"/>
    </xf>
    <xf numFmtId="0" fontId="3" fillId="7" borderId="47" xfId="6" applyFont="1" applyFill="1" applyBorder="1" applyAlignment="1">
      <alignment horizontal="center" vertical="center"/>
    </xf>
    <xf numFmtId="0" fontId="3" fillId="7" borderId="48" xfId="6" applyFont="1" applyFill="1" applyBorder="1" applyAlignment="1">
      <alignment horizontal="center" vertical="center"/>
    </xf>
    <xf numFmtId="0" fontId="3" fillId="7" borderId="20" xfId="0" applyFont="1" applyFill="1" applyBorder="1" applyAlignment="1" applyProtection="1">
      <alignment horizontal="center" vertical="center" wrapText="1"/>
      <protection locked="0"/>
    </xf>
    <xf numFmtId="0" fontId="3" fillId="7" borderId="25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vertical="center" wrapText="1"/>
    </xf>
    <xf numFmtId="0" fontId="3" fillId="7" borderId="21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1" fillId="0" borderId="0" xfId="8" applyFont="1" applyAlignment="1">
      <alignment horizontal="left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vertical="center"/>
    </xf>
  </cellXfs>
  <cellStyles count="9">
    <cellStyle name="Euro" xfId="2" xr:uid="{00000000-0005-0000-0000-000000000000}"/>
    <cellStyle name="Lien hypertexte" xfId="8" builtinId="8"/>
    <cellStyle name="Milliers" xfId="3" builtinId="3"/>
    <cellStyle name="Nombre" xfId="7" xr:uid="{00000000-0005-0000-0000-000003000000}"/>
    <cellStyle name="Normal" xfId="0" builtinId="0"/>
    <cellStyle name="Normal 2" xfId="1" xr:uid="{00000000-0005-0000-0000-000005000000}"/>
    <cellStyle name="Normal 3" xfId="6" xr:uid="{00000000-0005-0000-0000-000006000000}"/>
    <cellStyle name="Pourcentage" xfId="4" builtinId="5"/>
    <cellStyle name="Titre 2" xfId="5" xr:uid="{00000000-0005-0000-0000-000008000000}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TableStyleMedium2" defaultPivotStyle="PivotStyleLight16">
    <tableStyle name="Liste des invités au mariage" pivot="0" count="3" xr9:uid="{00000000-0011-0000-FFFF-FFFF00000000}">
      <tableStyleElement type="wholeTable" dxfId="2"/>
      <tableStyleElement type="headerRow" dxfId="1"/>
      <tableStyleElement type="secondRowStripe" dxfId="0"/>
    </tableStyle>
  </tableStyles>
  <colors>
    <mruColors>
      <color rgb="FFFFEBFF"/>
      <color rgb="FFFFC9FF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5</xdr:row>
      <xdr:rowOff>9525</xdr:rowOff>
    </xdr:from>
    <xdr:to>
      <xdr:col>4</xdr:col>
      <xdr:colOff>17144</xdr:colOff>
      <xdr:row>42</xdr:row>
      <xdr:rowOff>9525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343525" y="1657350"/>
          <a:ext cx="45719" cy="84582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69273</xdr:rowOff>
    </xdr:from>
    <xdr:to>
      <xdr:col>3</xdr:col>
      <xdr:colOff>372341</xdr:colOff>
      <xdr:row>4</xdr:row>
      <xdr:rowOff>79429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7D69E90-7090-4EE6-8D97-201EB749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9273"/>
          <a:ext cx="2606387" cy="867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budget-evenement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2"/>
  <sheetViews>
    <sheetView showGridLines="0" tabSelected="1" zoomScale="110" zoomScaleNormal="110" workbookViewId="0">
      <selection activeCell="A7" sqref="A7"/>
    </sheetView>
  </sheetViews>
  <sheetFormatPr baseColWidth="10" defaultRowHeight="15.95" x14ac:dyDescent="0.3"/>
  <cols>
    <col min="1" max="1" width="31" style="1" customWidth="1"/>
    <col min="2" max="2" width="35.625" customWidth="1"/>
    <col min="3" max="3" width="27.375" customWidth="1"/>
    <col min="4" max="4" width="27.375" style="113" customWidth="1"/>
    <col min="5" max="5" width="36.625" customWidth="1"/>
    <col min="6" max="6" width="16.75" style="6" customWidth="1"/>
    <col min="7" max="8" width="16.75" style="5" customWidth="1"/>
    <col min="9" max="9" width="18.875" style="8" customWidth="1"/>
  </cols>
  <sheetData>
    <row r="1" spans="1:9" ht="33.75" customHeight="1" x14ac:dyDescent="0.3">
      <c r="A1" s="46" t="s">
        <v>83</v>
      </c>
      <c r="D1" s="138" t="s">
        <v>151</v>
      </c>
    </row>
    <row r="2" spans="1:9" ht="19.600000000000001" customHeight="1" x14ac:dyDescent="0.25">
      <c r="D2"/>
      <c r="F2" s="44" t="s">
        <v>82</v>
      </c>
      <c r="G2" s="45" t="s">
        <v>39</v>
      </c>
      <c r="H2" s="45" t="s">
        <v>40</v>
      </c>
    </row>
    <row r="3" spans="1:9" x14ac:dyDescent="0.25">
      <c r="D3"/>
      <c r="F3" s="32">
        <f t="shared" ref="F3:H3" si="0">+SUM(F6:F162)</f>
        <v>2</v>
      </c>
      <c r="G3" s="33">
        <f t="shared" si="0"/>
        <v>2</v>
      </c>
      <c r="H3" s="33">
        <f t="shared" si="0"/>
        <v>0</v>
      </c>
    </row>
    <row r="4" spans="1:9" ht="14.2" customHeight="1" x14ac:dyDescent="0.25">
      <c r="D4"/>
      <c r="F4" s="39"/>
      <c r="G4" s="40"/>
      <c r="H4" s="40"/>
    </row>
    <row r="5" spans="1:9" ht="31.85" x14ac:dyDescent="0.25">
      <c r="A5" s="109" t="s">
        <v>29</v>
      </c>
      <c r="B5" s="110" t="s">
        <v>28</v>
      </c>
      <c r="C5" s="110" t="s">
        <v>30</v>
      </c>
      <c r="D5" s="110" t="s">
        <v>90</v>
      </c>
      <c r="E5" s="111" t="s">
        <v>134</v>
      </c>
      <c r="F5" s="42" t="s">
        <v>31</v>
      </c>
      <c r="G5" s="43" t="s">
        <v>38</v>
      </c>
      <c r="H5" s="43" t="s">
        <v>41</v>
      </c>
      <c r="I5" s="41" t="s">
        <v>32</v>
      </c>
    </row>
    <row r="6" spans="1:9" s="4" customFormat="1" x14ac:dyDescent="0.25">
      <c r="A6" s="34" t="s">
        <v>91</v>
      </c>
      <c r="B6" s="35" t="s">
        <v>92</v>
      </c>
      <c r="C6" s="35" t="s">
        <v>33</v>
      </c>
      <c r="D6" s="112">
        <v>645454545</v>
      </c>
      <c r="E6" s="35"/>
      <c r="F6" s="36">
        <v>2</v>
      </c>
      <c r="G6" s="37">
        <v>2</v>
      </c>
      <c r="H6" s="37"/>
      <c r="I6" s="38"/>
    </row>
    <row r="7" spans="1:9" s="4" customFormat="1" x14ac:dyDescent="0.25">
      <c r="A7" s="34"/>
      <c r="B7" s="35"/>
      <c r="C7" s="35"/>
      <c r="D7" s="112"/>
      <c r="E7" s="35"/>
      <c r="F7" s="36"/>
      <c r="G7" s="37"/>
      <c r="H7" s="37"/>
      <c r="I7" s="38"/>
    </row>
    <row r="8" spans="1:9" s="4" customFormat="1" x14ac:dyDescent="0.25">
      <c r="A8" s="34"/>
      <c r="B8" s="35"/>
      <c r="C8" s="35"/>
      <c r="D8" s="112"/>
      <c r="E8" s="35"/>
      <c r="F8" s="36"/>
      <c r="G8" s="37"/>
      <c r="H8" s="37"/>
      <c r="I8" s="38"/>
    </row>
    <row r="9" spans="1:9" s="4" customFormat="1" x14ac:dyDescent="0.25">
      <c r="A9" s="34"/>
      <c r="B9" s="35"/>
      <c r="C9" s="35"/>
      <c r="D9" s="112"/>
      <c r="E9" s="35"/>
      <c r="F9" s="36"/>
      <c r="G9" s="37"/>
      <c r="H9" s="37"/>
      <c r="I9" s="38"/>
    </row>
    <row r="10" spans="1:9" s="4" customFormat="1" x14ac:dyDescent="0.25">
      <c r="A10" s="34"/>
      <c r="B10" s="35"/>
      <c r="C10" s="35"/>
      <c r="D10" s="112"/>
      <c r="E10" s="35"/>
      <c r="F10" s="36"/>
      <c r="G10" s="37"/>
      <c r="H10" s="37"/>
      <c r="I10" s="38"/>
    </row>
    <row r="11" spans="1:9" s="4" customFormat="1" x14ac:dyDescent="0.25">
      <c r="A11" s="34"/>
      <c r="B11" s="35"/>
      <c r="C11" s="35"/>
      <c r="D11" s="112"/>
      <c r="E11" s="35"/>
      <c r="F11" s="36"/>
      <c r="G11" s="37"/>
      <c r="H11" s="37"/>
      <c r="I11" s="38"/>
    </row>
    <row r="12" spans="1:9" s="4" customFormat="1" x14ac:dyDescent="0.25">
      <c r="A12" s="34"/>
      <c r="B12" s="35"/>
      <c r="C12" s="35"/>
      <c r="D12" s="112"/>
      <c r="E12" s="35"/>
      <c r="F12" s="36"/>
      <c r="G12" s="37"/>
      <c r="H12" s="37"/>
      <c r="I12" s="38"/>
    </row>
    <row r="13" spans="1:9" s="4" customFormat="1" x14ac:dyDescent="0.25">
      <c r="A13" s="34"/>
      <c r="B13" s="35"/>
      <c r="C13" s="35"/>
      <c r="D13" s="112"/>
      <c r="E13" s="35"/>
      <c r="F13" s="36"/>
      <c r="G13" s="37"/>
      <c r="H13" s="37"/>
      <c r="I13" s="38"/>
    </row>
    <row r="14" spans="1:9" s="4" customFormat="1" x14ac:dyDescent="0.25">
      <c r="A14" s="34"/>
      <c r="B14" s="35"/>
      <c r="C14" s="35"/>
      <c r="D14" s="112"/>
      <c r="E14" s="35"/>
      <c r="F14" s="36"/>
      <c r="G14" s="37"/>
      <c r="H14" s="37"/>
      <c r="I14" s="38"/>
    </row>
    <row r="15" spans="1:9" s="4" customFormat="1" x14ac:dyDescent="0.25">
      <c r="A15" s="34"/>
      <c r="B15" s="35"/>
      <c r="C15" s="35"/>
      <c r="D15" s="112"/>
      <c r="E15" s="35"/>
      <c r="F15" s="36"/>
      <c r="G15" s="37"/>
      <c r="H15" s="37"/>
      <c r="I15" s="38"/>
    </row>
    <row r="16" spans="1:9" s="4" customFormat="1" x14ac:dyDescent="0.25">
      <c r="A16" s="34"/>
      <c r="B16" s="35"/>
      <c r="C16" s="35"/>
      <c r="D16" s="112"/>
      <c r="E16" s="35"/>
      <c r="F16" s="36"/>
      <c r="G16" s="37"/>
      <c r="H16" s="37"/>
      <c r="I16" s="38"/>
    </row>
    <row r="17" spans="1:9" s="4" customFormat="1" x14ac:dyDescent="0.25">
      <c r="A17" s="34"/>
      <c r="B17" s="35"/>
      <c r="C17" s="35"/>
      <c r="D17" s="112"/>
      <c r="E17" s="35"/>
      <c r="F17" s="36"/>
      <c r="G17" s="37"/>
      <c r="H17" s="37"/>
      <c r="I17" s="38"/>
    </row>
    <row r="18" spans="1:9" s="4" customFormat="1" x14ac:dyDescent="0.25">
      <c r="A18" s="34"/>
      <c r="B18" s="35"/>
      <c r="C18" s="35"/>
      <c r="D18" s="112"/>
      <c r="E18" s="35"/>
      <c r="F18" s="36"/>
      <c r="G18" s="37"/>
      <c r="H18" s="37"/>
      <c r="I18" s="38"/>
    </row>
    <row r="19" spans="1:9" s="4" customFormat="1" x14ac:dyDescent="0.25">
      <c r="A19" s="34"/>
      <c r="B19" s="35"/>
      <c r="C19" s="35"/>
      <c r="D19" s="112"/>
      <c r="E19" s="35"/>
      <c r="F19" s="36"/>
      <c r="G19" s="37"/>
      <c r="H19" s="37"/>
      <c r="I19" s="38"/>
    </row>
    <row r="20" spans="1:9" s="4" customFormat="1" x14ac:dyDescent="0.25">
      <c r="A20" s="34"/>
      <c r="B20" s="35"/>
      <c r="C20" s="35"/>
      <c r="D20" s="112"/>
      <c r="E20" s="35"/>
      <c r="F20" s="36"/>
      <c r="G20" s="37"/>
      <c r="H20" s="37"/>
      <c r="I20" s="38"/>
    </row>
    <row r="21" spans="1:9" s="4" customFormat="1" x14ac:dyDescent="0.25">
      <c r="A21" s="34"/>
      <c r="B21" s="35"/>
      <c r="C21" s="35"/>
      <c r="D21" s="112"/>
      <c r="E21" s="35"/>
      <c r="F21" s="36"/>
      <c r="G21" s="37"/>
      <c r="H21" s="37"/>
      <c r="I21" s="38"/>
    </row>
    <row r="22" spans="1:9" s="4" customFormat="1" x14ac:dyDescent="0.25">
      <c r="A22" s="34"/>
      <c r="B22" s="35"/>
      <c r="C22" s="35"/>
      <c r="D22" s="112"/>
      <c r="E22" s="35"/>
      <c r="F22" s="36"/>
      <c r="G22" s="37"/>
      <c r="H22" s="37"/>
      <c r="I22" s="38"/>
    </row>
    <row r="23" spans="1:9" s="4" customFormat="1" x14ac:dyDescent="0.25">
      <c r="A23" s="34"/>
      <c r="B23" s="35"/>
      <c r="C23" s="35"/>
      <c r="D23" s="112"/>
      <c r="E23" s="35"/>
      <c r="F23" s="36"/>
      <c r="G23" s="37"/>
      <c r="H23" s="37"/>
      <c r="I23" s="38"/>
    </row>
    <row r="24" spans="1:9" s="4" customFormat="1" x14ac:dyDescent="0.25">
      <c r="A24" s="34"/>
      <c r="B24" s="35"/>
      <c r="C24" s="35"/>
      <c r="D24" s="112"/>
      <c r="E24" s="35"/>
      <c r="F24" s="36"/>
      <c r="G24" s="37"/>
      <c r="H24" s="37"/>
      <c r="I24" s="38"/>
    </row>
    <row r="25" spans="1:9" s="4" customFormat="1" x14ac:dyDescent="0.25">
      <c r="A25" s="34"/>
      <c r="B25" s="35"/>
      <c r="C25" s="35"/>
      <c r="D25" s="112"/>
      <c r="E25" s="35"/>
      <c r="F25" s="36"/>
      <c r="G25" s="37"/>
      <c r="H25" s="37"/>
      <c r="I25" s="38"/>
    </row>
    <row r="26" spans="1:9" s="4" customFormat="1" x14ac:dyDescent="0.25">
      <c r="A26" s="34"/>
      <c r="B26" s="35"/>
      <c r="C26" s="35"/>
      <c r="D26" s="112"/>
      <c r="E26" s="35"/>
      <c r="F26" s="36"/>
      <c r="G26" s="37"/>
      <c r="H26" s="37"/>
      <c r="I26" s="38"/>
    </row>
    <row r="27" spans="1:9" s="4" customFormat="1" x14ac:dyDescent="0.25">
      <c r="A27" s="34"/>
      <c r="B27" s="35"/>
      <c r="C27" s="35"/>
      <c r="D27" s="112"/>
      <c r="E27" s="35"/>
      <c r="F27" s="36"/>
      <c r="G27" s="37"/>
      <c r="H27" s="37"/>
      <c r="I27" s="38"/>
    </row>
    <row r="28" spans="1:9" s="4" customFormat="1" x14ac:dyDescent="0.25">
      <c r="A28" s="34"/>
      <c r="B28" s="35"/>
      <c r="C28" s="35"/>
      <c r="D28" s="112"/>
      <c r="E28" s="35"/>
      <c r="F28" s="36"/>
      <c r="G28" s="37"/>
      <c r="H28" s="37"/>
      <c r="I28" s="38"/>
    </row>
    <row r="29" spans="1:9" s="4" customFormat="1" x14ac:dyDescent="0.25">
      <c r="A29" s="34"/>
      <c r="B29" s="35"/>
      <c r="C29" s="35"/>
      <c r="D29" s="112"/>
      <c r="E29" s="35"/>
      <c r="F29" s="36"/>
      <c r="G29" s="37"/>
      <c r="H29" s="37"/>
      <c r="I29" s="38"/>
    </row>
    <row r="30" spans="1:9" s="4" customFormat="1" x14ac:dyDescent="0.25">
      <c r="A30" s="34"/>
      <c r="B30" s="35"/>
      <c r="C30" s="35"/>
      <c r="D30" s="112"/>
      <c r="E30" s="35"/>
      <c r="F30" s="36"/>
      <c r="G30" s="37"/>
      <c r="H30" s="37"/>
      <c r="I30" s="38"/>
    </row>
    <row r="31" spans="1:9" s="4" customFormat="1" x14ac:dyDescent="0.25">
      <c r="A31" s="34"/>
      <c r="B31" s="35"/>
      <c r="C31" s="35"/>
      <c r="D31" s="112"/>
      <c r="E31" s="35"/>
      <c r="F31" s="36"/>
      <c r="G31" s="37"/>
      <c r="H31" s="37"/>
      <c r="I31" s="38"/>
    </row>
    <row r="32" spans="1:9" s="4" customFormat="1" x14ac:dyDescent="0.25">
      <c r="A32" s="34"/>
      <c r="B32" s="35"/>
      <c r="C32" s="35"/>
      <c r="D32" s="112"/>
      <c r="E32" s="35"/>
      <c r="F32" s="36"/>
      <c r="G32" s="37"/>
      <c r="H32" s="37"/>
      <c r="I32" s="38"/>
    </row>
    <row r="33" spans="1:9" s="4" customFormat="1" x14ac:dyDescent="0.25">
      <c r="A33" s="34"/>
      <c r="B33" s="35"/>
      <c r="C33" s="35"/>
      <c r="D33" s="112"/>
      <c r="E33" s="35"/>
      <c r="F33" s="36"/>
      <c r="G33" s="37"/>
      <c r="H33" s="37"/>
      <c r="I33" s="38"/>
    </row>
    <row r="34" spans="1:9" s="4" customFormat="1" x14ac:dyDescent="0.25">
      <c r="A34" s="34"/>
      <c r="B34" s="35"/>
      <c r="C34" s="35"/>
      <c r="D34" s="112"/>
      <c r="E34" s="35"/>
      <c r="F34" s="36"/>
      <c r="G34" s="37"/>
      <c r="H34" s="37"/>
      <c r="I34" s="38"/>
    </row>
    <row r="35" spans="1:9" s="4" customFormat="1" x14ac:dyDescent="0.25">
      <c r="A35" s="34"/>
      <c r="B35" s="35"/>
      <c r="C35" s="35"/>
      <c r="D35" s="112"/>
      <c r="E35" s="35"/>
      <c r="F35" s="36"/>
      <c r="G35" s="37"/>
      <c r="H35" s="37"/>
      <c r="I35" s="38"/>
    </row>
    <row r="36" spans="1:9" s="4" customFormat="1" x14ac:dyDescent="0.25">
      <c r="A36" s="34"/>
      <c r="B36" s="35"/>
      <c r="C36" s="35"/>
      <c r="D36" s="112"/>
      <c r="E36" s="35"/>
      <c r="F36" s="36"/>
      <c r="G36" s="37"/>
      <c r="H36" s="37"/>
      <c r="I36" s="38"/>
    </row>
    <row r="37" spans="1:9" s="4" customFormat="1" x14ac:dyDescent="0.25">
      <c r="A37" s="34"/>
      <c r="B37" s="35"/>
      <c r="C37" s="35"/>
      <c r="D37" s="112"/>
      <c r="E37" s="35"/>
      <c r="F37" s="36"/>
      <c r="G37" s="37"/>
      <c r="H37" s="37"/>
      <c r="I37" s="38"/>
    </row>
    <row r="38" spans="1:9" s="4" customFormat="1" x14ac:dyDescent="0.25">
      <c r="A38" s="34"/>
      <c r="B38" s="35"/>
      <c r="C38" s="35"/>
      <c r="D38" s="112"/>
      <c r="E38" s="35"/>
      <c r="F38" s="36"/>
      <c r="G38" s="37"/>
      <c r="H38" s="37"/>
      <c r="I38" s="38"/>
    </row>
    <row r="39" spans="1:9" s="4" customFormat="1" x14ac:dyDescent="0.25">
      <c r="A39" s="34"/>
      <c r="B39" s="35"/>
      <c r="C39" s="35"/>
      <c r="D39" s="112"/>
      <c r="E39" s="35"/>
      <c r="F39" s="36"/>
      <c r="G39" s="37"/>
      <c r="H39" s="37"/>
      <c r="I39" s="38"/>
    </row>
    <row r="40" spans="1:9" s="4" customFormat="1" x14ac:dyDescent="0.25">
      <c r="A40" s="34"/>
      <c r="B40" s="35"/>
      <c r="C40" s="35"/>
      <c r="D40" s="112"/>
      <c r="E40" s="35"/>
      <c r="F40" s="36"/>
      <c r="G40" s="37"/>
      <c r="H40" s="37"/>
      <c r="I40" s="38"/>
    </row>
    <row r="41" spans="1:9" s="4" customFormat="1" x14ac:dyDescent="0.25">
      <c r="A41" s="34"/>
      <c r="B41" s="35"/>
      <c r="C41" s="35"/>
      <c r="D41" s="112"/>
      <c r="E41" s="35"/>
      <c r="F41" s="36"/>
      <c r="G41" s="37"/>
      <c r="H41" s="37"/>
      <c r="I41" s="38"/>
    </row>
    <row r="42" spans="1:9" s="4" customFormat="1" x14ac:dyDescent="0.25">
      <c r="A42" s="34"/>
      <c r="B42" s="35"/>
      <c r="C42" s="35"/>
      <c r="D42" s="112"/>
      <c r="E42" s="35"/>
      <c r="F42" s="36"/>
      <c r="G42" s="37"/>
      <c r="H42" s="37"/>
      <c r="I42" s="38"/>
    </row>
    <row r="43" spans="1:9" s="4" customFormat="1" x14ac:dyDescent="0.25">
      <c r="A43" s="34"/>
      <c r="B43" s="35"/>
      <c r="C43" s="35"/>
      <c r="D43" s="112"/>
      <c r="E43" s="35"/>
      <c r="F43" s="36"/>
      <c r="G43" s="37"/>
      <c r="H43" s="37"/>
      <c r="I43" s="38"/>
    </row>
    <row r="44" spans="1:9" s="4" customFormat="1" x14ac:dyDescent="0.25">
      <c r="A44" s="34"/>
      <c r="B44" s="35"/>
      <c r="C44" s="35"/>
      <c r="D44" s="112"/>
      <c r="E44" s="35"/>
      <c r="F44" s="36"/>
      <c r="G44" s="37"/>
      <c r="H44" s="37"/>
      <c r="I44" s="38"/>
    </row>
    <row r="45" spans="1:9" s="4" customFormat="1" x14ac:dyDescent="0.25">
      <c r="A45" s="34"/>
      <c r="B45" s="35"/>
      <c r="C45" s="35"/>
      <c r="D45" s="112"/>
      <c r="E45" s="35"/>
      <c r="F45" s="36"/>
      <c r="G45" s="37"/>
      <c r="H45" s="37"/>
      <c r="I45" s="38"/>
    </row>
    <row r="46" spans="1:9" s="4" customFormat="1" x14ac:dyDescent="0.25">
      <c r="A46" s="34"/>
      <c r="B46" s="35"/>
      <c r="C46" s="35"/>
      <c r="D46" s="112"/>
      <c r="E46" s="35"/>
      <c r="F46" s="36"/>
      <c r="G46" s="37"/>
      <c r="H46" s="37"/>
      <c r="I46" s="38"/>
    </row>
    <row r="47" spans="1:9" s="4" customFormat="1" x14ac:dyDescent="0.25">
      <c r="A47" s="34"/>
      <c r="B47" s="35"/>
      <c r="C47" s="35"/>
      <c r="D47" s="112"/>
      <c r="E47" s="35"/>
      <c r="F47" s="36"/>
      <c r="G47" s="37"/>
      <c r="H47" s="37"/>
      <c r="I47" s="38"/>
    </row>
    <row r="48" spans="1:9" s="4" customFormat="1" x14ac:dyDescent="0.25">
      <c r="A48" s="34"/>
      <c r="B48" s="35"/>
      <c r="C48" s="35"/>
      <c r="D48" s="112"/>
      <c r="E48" s="35"/>
      <c r="F48" s="36"/>
      <c r="G48" s="37"/>
      <c r="H48" s="37"/>
      <c r="I48" s="38"/>
    </row>
    <row r="49" spans="1:9" s="4" customFormat="1" x14ac:dyDescent="0.25">
      <c r="A49" s="34"/>
      <c r="B49" s="35"/>
      <c r="C49" s="35"/>
      <c r="D49" s="112"/>
      <c r="E49" s="35"/>
      <c r="F49" s="36"/>
      <c r="G49" s="37"/>
      <c r="H49" s="37"/>
      <c r="I49" s="38"/>
    </row>
    <row r="50" spans="1:9" s="4" customFormat="1" x14ac:dyDescent="0.25">
      <c r="A50" s="34"/>
      <c r="B50" s="35"/>
      <c r="C50" s="35"/>
      <c r="D50" s="112"/>
      <c r="E50" s="35"/>
      <c r="F50" s="36"/>
      <c r="G50" s="37"/>
      <c r="H50" s="37"/>
      <c r="I50" s="38"/>
    </row>
    <row r="51" spans="1:9" s="4" customFormat="1" x14ac:dyDescent="0.25">
      <c r="A51" s="34"/>
      <c r="B51" s="35"/>
      <c r="C51" s="35"/>
      <c r="D51" s="112"/>
      <c r="E51" s="35"/>
      <c r="F51" s="36"/>
      <c r="G51" s="37"/>
      <c r="H51" s="37"/>
      <c r="I51" s="38"/>
    </row>
    <row r="52" spans="1:9" s="4" customFormat="1" x14ac:dyDescent="0.25">
      <c r="A52" s="34"/>
      <c r="B52" s="35"/>
      <c r="C52" s="35"/>
      <c r="D52" s="112"/>
      <c r="E52" s="35"/>
      <c r="F52" s="36"/>
      <c r="G52" s="37"/>
      <c r="H52" s="37"/>
      <c r="I52" s="38"/>
    </row>
    <row r="53" spans="1:9" s="4" customFormat="1" x14ac:dyDescent="0.25">
      <c r="A53" s="34"/>
      <c r="B53" s="35"/>
      <c r="C53" s="35"/>
      <c r="D53" s="112"/>
      <c r="E53" s="35"/>
      <c r="F53" s="36"/>
      <c r="G53" s="37"/>
      <c r="H53" s="37"/>
      <c r="I53" s="38"/>
    </row>
    <row r="54" spans="1:9" s="4" customFormat="1" x14ac:dyDescent="0.25">
      <c r="A54" s="34"/>
      <c r="B54" s="35"/>
      <c r="C54" s="35"/>
      <c r="D54" s="112"/>
      <c r="E54" s="35"/>
      <c r="F54" s="36"/>
      <c r="G54" s="37"/>
      <c r="H54" s="37"/>
      <c r="I54" s="38"/>
    </row>
    <row r="55" spans="1:9" s="4" customFormat="1" x14ac:dyDescent="0.25">
      <c r="A55" s="34"/>
      <c r="B55" s="35"/>
      <c r="C55" s="35"/>
      <c r="D55" s="112"/>
      <c r="E55" s="35"/>
      <c r="F55" s="36"/>
      <c r="G55" s="37"/>
      <c r="H55" s="37"/>
      <c r="I55" s="38"/>
    </row>
    <row r="56" spans="1:9" s="4" customFormat="1" x14ac:dyDescent="0.25">
      <c r="A56" s="34"/>
      <c r="B56" s="35"/>
      <c r="C56" s="35"/>
      <c r="D56" s="112"/>
      <c r="E56" s="35"/>
      <c r="F56" s="36"/>
      <c r="G56" s="37"/>
      <c r="H56" s="37"/>
      <c r="I56" s="38"/>
    </row>
    <row r="57" spans="1:9" s="4" customFormat="1" x14ac:dyDescent="0.25">
      <c r="A57" s="34"/>
      <c r="B57" s="35"/>
      <c r="C57" s="35"/>
      <c r="D57" s="112"/>
      <c r="E57" s="35"/>
      <c r="F57" s="36"/>
      <c r="G57" s="37"/>
      <c r="H57" s="37"/>
      <c r="I57" s="38"/>
    </row>
    <row r="58" spans="1:9" s="4" customFormat="1" x14ac:dyDescent="0.25">
      <c r="A58" s="34"/>
      <c r="B58" s="35"/>
      <c r="C58" s="35"/>
      <c r="D58" s="112"/>
      <c r="E58" s="35"/>
      <c r="F58" s="36"/>
      <c r="G58" s="37"/>
      <c r="H58" s="37"/>
      <c r="I58" s="38"/>
    </row>
    <row r="59" spans="1:9" s="4" customFormat="1" x14ac:dyDescent="0.25">
      <c r="A59" s="34"/>
      <c r="B59" s="35"/>
      <c r="C59" s="35"/>
      <c r="D59" s="112"/>
      <c r="E59" s="35"/>
      <c r="F59" s="36"/>
      <c r="G59" s="37"/>
      <c r="H59" s="37"/>
      <c r="I59" s="38"/>
    </row>
    <row r="60" spans="1:9" s="4" customFormat="1" x14ac:dyDescent="0.25">
      <c r="A60" s="34"/>
      <c r="B60" s="35"/>
      <c r="C60" s="35"/>
      <c r="D60" s="112"/>
      <c r="E60" s="35"/>
      <c r="F60" s="36"/>
      <c r="G60" s="37"/>
      <c r="H60" s="37"/>
      <c r="I60" s="38"/>
    </row>
    <row r="61" spans="1:9" s="4" customFormat="1" x14ac:dyDescent="0.25">
      <c r="A61" s="34"/>
      <c r="B61" s="35"/>
      <c r="C61" s="35"/>
      <c r="D61" s="112"/>
      <c r="E61" s="35"/>
      <c r="F61" s="36"/>
      <c r="G61" s="37"/>
      <c r="H61" s="37"/>
      <c r="I61" s="38"/>
    </row>
    <row r="62" spans="1:9" s="4" customFormat="1" x14ac:dyDescent="0.25">
      <c r="A62" s="34"/>
      <c r="B62" s="35"/>
      <c r="C62" s="35"/>
      <c r="D62" s="112"/>
      <c r="E62" s="35"/>
      <c r="F62" s="36"/>
      <c r="G62" s="37"/>
      <c r="H62" s="37"/>
      <c r="I62" s="38"/>
    </row>
    <row r="63" spans="1:9" s="4" customFormat="1" x14ac:dyDescent="0.25">
      <c r="A63" s="34"/>
      <c r="B63" s="35"/>
      <c r="C63" s="35"/>
      <c r="D63" s="112"/>
      <c r="E63" s="35"/>
      <c r="F63" s="36"/>
      <c r="G63" s="37"/>
      <c r="H63" s="37"/>
      <c r="I63" s="38"/>
    </row>
    <row r="64" spans="1:9" s="4" customFormat="1" x14ac:dyDescent="0.25">
      <c r="A64" s="34"/>
      <c r="B64" s="35"/>
      <c r="C64" s="35"/>
      <c r="D64" s="112"/>
      <c r="E64" s="35"/>
      <c r="F64" s="36"/>
      <c r="G64" s="37"/>
      <c r="H64" s="37"/>
      <c r="I64" s="38"/>
    </row>
    <row r="65" spans="1:9" s="4" customFormat="1" x14ac:dyDescent="0.25">
      <c r="A65" s="34"/>
      <c r="B65" s="35"/>
      <c r="C65" s="35"/>
      <c r="D65" s="112"/>
      <c r="E65" s="35"/>
      <c r="F65" s="36"/>
      <c r="G65" s="37"/>
      <c r="H65" s="37"/>
      <c r="I65" s="38"/>
    </row>
    <row r="66" spans="1:9" s="4" customFormat="1" x14ac:dyDescent="0.25">
      <c r="A66" s="34"/>
      <c r="B66" s="35"/>
      <c r="C66" s="35"/>
      <c r="D66" s="112"/>
      <c r="E66" s="35"/>
      <c r="F66" s="36"/>
      <c r="G66" s="37"/>
      <c r="H66" s="37"/>
      <c r="I66" s="38"/>
    </row>
    <row r="67" spans="1:9" s="4" customFormat="1" x14ac:dyDescent="0.25">
      <c r="A67" s="34"/>
      <c r="B67" s="35"/>
      <c r="C67" s="35"/>
      <c r="D67" s="112"/>
      <c r="E67" s="35"/>
      <c r="F67" s="36"/>
      <c r="G67" s="37"/>
      <c r="H67" s="37"/>
      <c r="I67" s="38"/>
    </row>
    <row r="68" spans="1:9" s="4" customFormat="1" x14ac:dyDescent="0.25">
      <c r="A68" s="34"/>
      <c r="B68" s="35"/>
      <c r="C68" s="35"/>
      <c r="D68" s="112"/>
      <c r="E68" s="35"/>
      <c r="F68" s="36"/>
      <c r="G68" s="37"/>
      <c r="H68" s="37"/>
      <c r="I68" s="38"/>
    </row>
    <row r="69" spans="1:9" s="4" customFormat="1" x14ac:dyDescent="0.25">
      <c r="A69" s="34"/>
      <c r="B69" s="35"/>
      <c r="C69" s="35"/>
      <c r="D69" s="112"/>
      <c r="E69" s="35"/>
      <c r="F69" s="36"/>
      <c r="G69" s="37"/>
      <c r="H69" s="37"/>
      <c r="I69" s="38"/>
    </row>
    <row r="70" spans="1:9" s="4" customFormat="1" x14ac:dyDescent="0.25">
      <c r="A70" s="34"/>
      <c r="B70" s="35"/>
      <c r="C70" s="35"/>
      <c r="D70" s="112"/>
      <c r="E70" s="35"/>
      <c r="F70" s="36"/>
      <c r="G70" s="37"/>
      <c r="H70" s="37"/>
      <c r="I70" s="38"/>
    </row>
    <row r="71" spans="1:9" s="4" customFormat="1" x14ac:dyDescent="0.25">
      <c r="A71" s="34"/>
      <c r="B71" s="35"/>
      <c r="C71" s="35"/>
      <c r="D71" s="112"/>
      <c r="E71" s="35"/>
      <c r="F71" s="36"/>
      <c r="G71" s="37"/>
      <c r="H71" s="37"/>
      <c r="I71" s="38"/>
    </row>
    <row r="72" spans="1:9" s="4" customFormat="1" x14ac:dyDescent="0.25">
      <c r="A72" s="34"/>
      <c r="B72" s="35"/>
      <c r="C72" s="35"/>
      <c r="D72" s="112"/>
      <c r="E72" s="35"/>
      <c r="F72" s="36"/>
      <c r="G72" s="37"/>
      <c r="H72" s="37"/>
      <c r="I72" s="38"/>
    </row>
    <row r="73" spans="1:9" s="4" customFormat="1" x14ac:dyDescent="0.25">
      <c r="A73" s="34"/>
      <c r="B73" s="35"/>
      <c r="C73" s="35"/>
      <c r="D73" s="112"/>
      <c r="E73" s="35"/>
      <c r="F73" s="36"/>
      <c r="G73" s="37"/>
      <c r="H73" s="37"/>
      <c r="I73" s="38"/>
    </row>
    <row r="74" spans="1:9" s="4" customFormat="1" x14ac:dyDescent="0.25">
      <c r="A74" s="34"/>
      <c r="B74" s="35"/>
      <c r="C74" s="35"/>
      <c r="D74" s="112"/>
      <c r="E74" s="35"/>
      <c r="F74" s="36"/>
      <c r="G74" s="37"/>
      <c r="H74" s="37"/>
      <c r="I74" s="38"/>
    </row>
    <row r="75" spans="1:9" s="4" customFormat="1" x14ac:dyDescent="0.25">
      <c r="A75" s="34"/>
      <c r="B75" s="35"/>
      <c r="C75" s="35"/>
      <c r="D75" s="112"/>
      <c r="E75" s="35"/>
      <c r="F75" s="36"/>
      <c r="G75" s="37"/>
      <c r="H75" s="37"/>
      <c r="I75" s="38"/>
    </row>
    <row r="76" spans="1:9" s="4" customFormat="1" x14ac:dyDescent="0.25">
      <c r="A76" s="34"/>
      <c r="B76" s="35"/>
      <c r="C76" s="35"/>
      <c r="D76" s="112"/>
      <c r="E76" s="35"/>
      <c r="F76" s="36"/>
      <c r="G76" s="37"/>
      <c r="H76" s="37"/>
      <c r="I76" s="38"/>
    </row>
    <row r="77" spans="1:9" s="4" customFormat="1" x14ac:dyDescent="0.25">
      <c r="A77" s="34"/>
      <c r="B77" s="35"/>
      <c r="C77" s="35"/>
      <c r="D77" s="112"/>
      <c r="E77" s="35"/>
      <c r="F77" s="36"/>
      <c r="G77" s="37"/>
      <c r="H77" s="37"/>
      <c r="I77" s="38"/>
    </row>
    <row r="78" spans="1:9" s="4" customFormat="1" x14ac:dyDescent="0.25">
      <c r="A78" s="34"/>
      <c r="B78" s="35"/>
      <c r="C78" s="35"/>
      <c r="D78" s="112"/>
      <c r="E78" s="35"/>
      <c r="F78" s="36"/>
      <c r="G78" s="37"/>
      <c r="H78" s="37"/>
      <c r="I78" s="38"/>
    </row>
    <row r="79" spans="1:9" s="4" customFormat="1" x14ac:dyDescent="0.25">
      <c r="A79" s="34"/>
      <c r="B79" s="35"/>
      <c r="C79" s="35"/>
      <c r="D79" s="112"/>
      <c r="E79" s="35"/>
      <c r="F79" s="36"/>
      <c r="G79" s="37"/>
      <c r="H79" s="37"/>
      <c r="I79" s="38"/>
    </row>
    <row r="80" spans="1:9" s="4" customFormat="1" x14ac:dyDescent="0.25">
      <c r="A80" s="34"/>
      <c r="B80" s="35"/>
      <c r="C80" s="35"/>
      <c r="D80" s="112"/>
      <c r="E80" s="35"/>
      <c r="F80" s="36"/>
      <c r="G80" s="37"/>
      <c r="H80" s="37"/>
      <c r="I80" s="38"/>
    </row>
    <row r="81" spans="1:9" s="4" customFormat="1" x14ac:dyDescent="0.25">
      <c r="A81" s="34"/>
      <c r="B81" s="35"/>
      <c r="C81" s="35"/>
      <c r="D81" s="112"/>
      <c r="E81" s="35"/>
      <c r="F81" s="36"/>
      <c r="G81" s="37"/>
      <c r="H81" s="37"/>
      <c r="I81" s="38"/>
    </row>
    <row r="82" spans="1:9" s="4" customFormat="1" x14ac:dyDescent="0.25">
      <c r="A82" s="34"/>
      <c r="B82" s="35"/>
      <c r="C82" s="35"/>
      <c r="D82" s="112"/>
      <c r="E82" s="35"/>
      <c r="F82" s="36"/>
      <c r="G82" s="37"/>
      <c r="H82" s="37"/>
      <c r="I82" s="38"/>
    </row>
    <row r="83" spans="1:9" s="4" customFormat="1" x14ac:dyDescent="0.25">
      <c r="A83" s="34"/>
      <c r="B83" s="35"/>
      <c r="C83" s="35"/>
      <c r="D83" s="112"/>
      <c r="E83" s="35"/>
      <c r="F83" s="36"/>
      <c r="G83" s="37"/>
      <c r="H83" s="37"/>
      <c r="I83" s="38"/>
    </row>
    <row r="84" spans="1:9" s="4" customFormat="1" x14ac:dyDescent="0.25">
      <c r="A84" s="34"/>
      <c r="B84" s="35"/>
      <c r="C84" s="35"/>
      <c r="D84" s="112"/>
      <c r="E84" s="35"/>
      <c r="F84" s="36"/>
      <c r="G84" s="37"/>
      <c r="H84" s="37"/>
      <c r="I84" s="38"/>
    </row>
    <row r="85" spans="1:9" s="4" customFormat="1" x14ac:dyDescent="0.25">
      <c r="A85" s="34"/>
      <c r="B85" s="35"/>
      <c r="C85" s="35"/>
      <c r="D85" s="112"/>
      <c r="E85" s="35"/>
      <c r="F85" s="36"/>
      <c r="G85" s="37"/>
      <c r="H85" s="37"/>
      <c r="I85" s="38"/>
    </row>
    <row r="86" spans="1:9" s="4" customFormat="1" x14ac:dyDescent="0.25">
      <c r="A86" s="34"/>
      <c r="B86" s="35"/>
      <c r="C86" s="35"/>
      <c r="D86" s="112"/>
      <c r="E86" s="35"/>
      <c r="F86" s="36"/>
      <c r="G86" s="37"/>
      <c r="H86" s="37"/>
      <c r="I86" s="38"/>
    </row>
    <row r="87" spans="1:9" s="4" customFormat="1" x14ac:dyDescent="0.25">
      <c r="A87" s="34"/>
      <c r="B87" s="35"/>
      <c r="C87" s="35"/>
      <c r="D87" s="112"/>
      <c r="E87" s="35"/>
      <c r="F87" s="36"/>
      <c r="G87" s="37"/>
      <c r="H87" s="37"/>
      <c r="I87" s="38"/>
    </row>
    <row r="88" spans="1:9" s="4" customFormat="1" x14ac:dyDescent="0.25">
      <c r="A88" s="34"/>
      <c r="B88" s="35"/>
      <c r="C88" s="35"/>
      <c r="D88" s="112"/>
      <c r="E88" s="35"/>
      <c r="F88" s="36"/>
      <c r="G88" s="37"/>
      <c r="H88" s="37"/>
      <c r="I88" s="38"/>
    </row>
    <row r="89" spans="1:9" s="4" customFormat="1" x14ac:dyDescent="0.25">
      <c r="A89" s="34"/>
      <c r="B89" s="35"/>
      <c r="C89" s="35"/>
      <c r="D89" s="112"/>
      <c r="E89" s="35"/>
      <c r="F89" s="36"/>
      <c r="G89" s="37"/>
      <c r="H89" s="37"/>
      <c r="I89" s="38"/>
    </row>
    <row r="90" spans="1:9" s="4" customFormat="1" x14ac:dyDescent="0.25">
      <c r="A90" s="34"/>
      <c r="B90" s="35"/>
      <c r="C90" s="35"/>
      <c r="D90" s="112"/>
      <c r="E90" s="35"/>
      <c r="F90" s="36"/>
      <c r="G90" s="37"/>
      <c r="H90" s="37"/>
      <c r="I90" s="38"/>
    </row>
    <row r="91" spans="1:9" s="4" customFormat="1" x14ac:dyDescent="0.25">
      <c r="A91" s="34"/>
      <c r="B91" s="35"/>
      <c r="C91" s="35"/>
      <c r="D91" s="112"/>
      <c r="E91" s="35"/>
      <c r="F91" s="36"/>
      <c r="G91" s="37"/>
      <c r="H91" s="37"/>
      <c r="I91" s="38"/>
    </row>
    <row r="92" spans="1:9" s="4" customFormat="1" x14ac:dyDescent="0.25">
      <c r="A92" s="34"/>
      <c r="B92" s="35"/>
      <c r="C92" s="35"/>
      <c r="D92" s="112"/>
      <c r="E92" s="35"/>
      <c r="F92" s="36"/>
      <c r="G92" s="37"/>
      <c r="H92" s="37"/>
      <c r="I92" s="38"/>
    </row>
    <row r="93" spans="1:9" s="4" customFormat="1" x14ac:dyDescent="0.25">
      <c r="A93" s="34"/>
      <c r="B93" s="35"/>
      <c r="C93" s="35"/>
      <c r="D93" s="112"/>
      <c r="E93" s="35"/>
      <c r="F93" s="36"/>
      <c r="G93" s="37"/>
      <c r="H93" s="37"/>
      <c r="I93" s="38"/>
    </row>
    <row r="94" spans="1:9" s="4" customFormat="1" x14ac:dyDescent="0.25">
      <c r="A94" s="34"/>
      <c r="B94" s="35"/>
      <c r="C94" s="35"/>
      <c r="D94" s="112"/>
      <c r="E94" s="35"/>
      <c r="F94" s="36"/>
      <c r="G94" s="37"/>
      <c r="H94" s="37"/>
      <c r="I94" s="38"/>
    </row>
    <row r="95" spans="1:9" s="4" customFormat="1" x14ac:dyDescent="0.25">
      <c r="A95" s="34"/>
      <c r="B95" s="35"/>
      <c r="C95" s="35"/>
      <c r="D95" s="112"/>
      <c r="E95" s="35"/>
      <c r="F95" s="36"/>
      <c r="G95" s="37"/>
      <c r="H95" s="37"/>
      <c r="I95" s="38"/>
    </row>
    <row r="96" spans="1:9" s="4" customFormat="1" x14ac:dyDescent="0.25">
      <c r="A96" s="34"/>
      <c r="B96" s="35"/>
      <c r="C96" s="35"/>
      <c r="D96" s="112"/>
      <c r="E96" s="35"/>
      <c r="F96" s="36"/>
      <c r="G96" s="37"/>
      <c r="H96" s="37"/>
      <c r="I96" s="38"/>
    </row>
    <row r="97" spans="1:9" s="4" customFormat="1" x14ac:dyDescent="0.25">
      <c r="A97" s="34"/>
      <c r="B97" s="35"/>
      <c r="C97" s="35"/>
      <c r="D97" s="112"/>
      <c r="E97" s="35"/>
      <c r="F97" s="36"/>
      <c r="G97" s="37"/>
      <c r="H97" s="37"/>
      <c r="I97" s="38"/>
    </row>
    <row r="98" spans="1:9" s="4" customFormat="1" x14ac:dyDescent="0.25">
      <c r="A98" s="34"/>
      <c r="B98" s="35"/>
      <c r="C98" s="35"/>
      <c r="D98" s="112"/>
      <c r="E98" s="35"/>
      <c r="F98" s="36"/>
      <c r="G98" s="37"/>
      <c r="H98" s="37"/>
      <c r="I98" s="38"/>
    </row>
    <row r="99" spans="1:9" s="4" customFormat="1" x14ac:dyDescent="0.25">
      <c r="A99" s="34"/>
      <c r="B99" s="35"/>
      <c r="C99" s="35"/>
      <c r="D99" s="112"/>
      <c r="E99" s="35"/>
      <c r="F99" s="36"/>
      <c r="G99" s="37"/>
      <c r="H99" s="37"/>
      <c r="I99" s="38"/>
    </row>
    <row r="100" spans="1:9" s="4" customFormat="1" x14ac:dyDescent="0.25">
      <c r="A100" s="34"/>
      <c r="B100" s="35"/>
      <c r="C100" s="35"/>
      <c r="D100" s="112"/>
      <c r="E100" s="35"/>
      <c r="F100" s="36"/>
      <c r="G100" s="37"/>
      <c r="H100" s="37"/>
      <c r="I100" s="38"/>
    </row>
    <row r="101" spans="1:9" s="4" customFormat="1" x14ac:dyDescent="0.25">
      <c r="A101" s="34"/>
      <c r="B101" s="35"/>
      <c r="C101" s="35"/>
      <c r="D101" s="112"/>
      <c r="E101" s="35"/>
      <c r="F101" s="36"/>
      <c r="G101" s="37"/>
      <c r="H101" s="37"/>
      <c r="I101" s="38"/>
    </row>
    <row r="102" spans="1:9" s="4" customFormat="1" x14ac:dyDescent="0.25">
      <c r="A102" s="34"/>
      <c r="B102" s="35"/>
      <c r="C102" s="35"/>
      <c r="D102" s="112"/>
      <c r="E102" s="35"/>
      <c r="F102" s="36"/>
      <c r="G102" s="37"/>
      <c r="H102" s="37"/>
      <c r="I102" s="38"/>
    </row>
    <row r="103" spans="1:9" s="4" customFormat="1" x14ac:dyDescent="0.25">
      <c r="A103" s="34"/>
      <c r="B103" s="35"/>
      <c r="C103" s="35"/>
      <c r="D103" s="112"/>
      <c r="E103" s="35"/>
      <c r="F103" s="36"/>
      <c r="G103" s="37"/>
      <c r="H103" s="37"/>
      <c r="I103" s="38"/>
    </row>
    <row r="104" spans="1:9" s="4" customFormat="1" x14ac:dyDescent="0.25">
      <c r="A104" s="34"/>
      <c r="B104" s="35"/>
      <c r="C104" s="35"/>
      <c r="D104" s="112"/>
      <c r="E104" s="35"/>
      <c r="F104" s="36"/>
      <c r="G104" s="37"/>
      <c r="H104" s="37"/>
      <c r="I104" s="38"/>
    </row>
    <row r="105" spans="1:9" s="4" customFormat="1" x14ac:dyDescent="0.25">
      <c r="A105" s="34"/>
      <c r="B105" s="35"/>
      <c r="C105" s="35"/>
      <c r="D105" s="112"/>
      <c r="E105" s="35"/>
      <c r="F105" s="36"/>
      <c r="G105" s="37"/>
      <c r="H105" s="37"/>
      <c r="I105" s="38"/>
    </row>
    <row r="106" spans="1:9" s="4" customFormat="1" x14ac:dyDescent="0.25">
      <c r="A106" s="34"/>
      <c r="B106" s="35"/>
      <c r="C106" s="35"/>
      <c r="D106" s="112"/>
      <c r="E106" s="35"/>
      <c r="F106" s="36"/>
      <c r="G106" s="37"/>
      <c r="H106" s="37"/>
      <c r="I106" s="38"/>
    </row>
    <row r="107" spans="1:9" s="4" customFormat="1" x14ac:dyDescent="0.25">
      <c r="A107" s="34"/>
      <c r="B107" s="35"/>
      <c r="C107" s="35"/>
      <c r="D107" s="112"/>
      <c r="E107" s="35"/>
      <c r="F107" s="36"/>
      <c r="G107" s="37"/>
      <c r="H107" s="37"/>
      <c r="I107" s="38"/>
    </row>
    <row r="108" spans="1:9" s="4" customFormat="1" x14ac:dyDescent="0.25">
      <c r="A108" s="34"/>
      <c r="B108" s="35"/>
      <c r="C108" s="35"/>
      <c r="D108" s="112"/>
      <c r="E108" s="35"/>
      <c r="F108" s="36"/>
      <c r="G108" s="37"/>
      <c r="H108" s="37"/>
      <c r="I108" s="38"/>
    </row>
    <row r="109" spans="1:9" s="4" customFormat="1" x14ac:dyDescent="0.25">
      <c r="A109" s="34"/>
      <c r="B109" s="35"/>
      <c r="C109" s="35"/>
      <c r="D109" s="112"/>
      <c r="E109" s="35"/>
      <c r="F109" s="36"/>
      <c r="G109" s="37"/>
      <c r="H109" s="37"/>
      <c r="I109" s="38"/>
    </row>
    <row r="110" spans="1:9" s="4" customFormat="1" x14ac:dyDescent="0.25">
      <c r="A110" s="34"/>
      <c r="B110" s="35"/>
      <c r="C110" s="35"/>
      <c r="D110" s="112"/>
      <c r="E110" s="35"/>
      <c r="F110" s="36"/>
      <c r="G110" s="37"/>
      <c r="H110" s="37"/>
      <c r="I110" s="38"/>
    </row>
    <row r="111" spans="1:9" s="4" customFormat="1" x14ac:dyDescent="0.25">
      <c r="A111" s="34"/>
      <c r="B111" s="35"/>
      <c r="C111" s="35"/>
      <c r="D111" s="112"/>
      <c r="E111" s="35"/>
      <c r="F111" s="36"/>
      <c r="G111" s="37"/>
      <c r="H111" s="37"/>
      <c r="I111" s="38"/>
    </row>
    <row r="112" spans="1:9" s="4" customFormat="1" x14ac:dyDescent="0.25">
      <c r="A112" s="34"/>
      <c r="B112" s="35"/>
      <c r="C112" s="35"/>
      <c r="D112" s="112"/>
      <c r="E112" s="35"/>
      <c r="F112" s="36"/>
      <c r="G112" s="37"/>
      <c r="H112" s="37"/>
      <c r="I112" s="38"/>
    </row>
    <row r="113" spans="1:9" s="4" customFormat="1" x14ac:dyDescent="0.25">
      <c r="A113" s="34"/>
      <c r="B113" s="35"/>
      <c r="C113" s="35"/>
      <c r="D113" s="112"/>
      <c r="E113" s="35"/>
      <c r="F113" s="36"/>
      <c r="G113" s="37"/>
      <c r="H113" s="37"/>
      <c r="I113" s="38"/>
    </row>
    <row r="114" spans="1:9" s="4" customFormat="1" x14ac:dyDescent="0.25">
      <c r="A114" s="34"/>
      <c r="B114" s="35"/>
      <c r="C114" s="35"/>
      <c r="D114" s="112"/>
      <c r="E114" s="35"/>
      <c r="F114" s="36"/>
      <c r="G114" s="37"/>
      <c r="H114" s="37"/>
      <c r="I114" s="38"/>
    </row>
    <row r="115" spans="1:9" s="4" customFormat="1" x14ac:dyDescent="0.25">
      <c r="A115" s="34"/>
      <c r="B115" s="35"/>
      <c r="C115" s="35"/>
      <c r="D115" s="112"/>
      <c r="E115" s="35"/>
      <c r="F115" s="36"/>
      <c r="G115" s="37"/>
      <c r="H115" s="37"/>
      <c r="I115" s="38"/>
    </row>
    <row r="116" spans="1:9" s="4" customFormat="1" x14ac:dyDescent="0.25">
      <c r="A116" s="34"/>
      <c r="B116" s="35"/>
      <c r="C116" s="35"/>
      <c r="D116" s="112"/>
      <c r="E116" s="35"/>
      <c r="F116" s="36"/>
      <c r="G116" s="37"/>
      <c r="H116" s="37"/>
      <c r="I116" s="38"/>
    </row>
    <row r="117" spans="1:9" s="4" customFormat="1" x14ac:dyDescent="0.25">
      <c r="A117" s="34"/>
      <c r="B117" s="35"/>
      <c r="C117" s="35"/>
      <c r="D117" s="112"/>
      <c r="E117" s="35"/>
      <c r="F117" s="36"/>
      <c r="G117" s="37"/>
      <c r="H117" s="37"/>
      <c r="I117" s="38"/>
    </row>
    <row r="118" spans="1:9" s="4" customFormat="1" x14ac:dyDescent="0.25">
      <c r="A118" s="34"/>
      <c r="B118" s="35"/>
      <c r="C118" s="35"/>
      <c r="D118" s="112"/>
      <c r="E118" s="35"/>
      <c r="F118" s="36"/>
      <c r="G118" s="37"/>
      <c r="H118" s="37"/>
      <c r="I118" s="38"/>
    </row>
    <row r="119" spans="1:9" s="4" customFormat="1" x14ac:dyDescent="0.25">
      <c r="A119" s="34"/>
      <c r="B119" s="35"/>
      <c r="C119" s="35"/>
      <c r="D119" s="112"/>
      <c r="E119" s="35"/>
      <c r="F119" s="36"/>
      <c r="G119" s="37"/>
      <c r="H119" s="37"/>
      <c r="I119" s="38"/>
    </row>
    <row r="120" spans="1:9" s="4" customFormat="1" x14ac:dyDescent="0.25">
      <c r="A120" s="34"/>
      <c r="B120" s="35"/>
      <c r="C120" s="35"/>
      <c r="D120" s="112"/>
      <c r="E120" s="35"/>
      <c r="F120" s="36"/>
      <c r="G120" s="37"/>
      <c r="H120" s="37"/>
      <c r="I120" s="38"/>
    </row>
    <row r="121" spans="1:9" s="4" customFormat="1" x14ac:dyDescent="0.25">
      <c r="A121" s="34"/>
      <c r="B121" s="35"/>
      <c r="C121" s="35"/>
      <c r="D121" s="112"/>
      <c r="E121" s="35"/>
      <c r="F121" s="36"/>
      <c r="G121" s="37"/>
      <c r="H121" s="37"/>
      <c r="I121" s="38"/>
    </row>
    <row r="122" spans="1:9" s="4" customFormat="1" x14ac:dyDescent="0.25">
      <c r="A122" s="34"/>
      <c r="B122" s="35"/>
      <c r="C122" s="35"/>
      <c r="D122" s="112"/>
      <c r="E122" s="35"/>
      <c r="F122" s="36"/>
      <c r="G122" s="37"/>
      <c r="H122" s="37"/>
      <c r="I122" s="38"/>
    </row>
    <row r="123" spans="1:9" s="4" customFormat="1" x14ac:dyDescent="0.25">
      <c r="A123" s="34"/>
      <c r="B123" s="35"/>
      <c r="C123" s="35"/>
      <c r="D123" s="112"/>
      <c r="E123" s="35"/>
      <c r="F123" s="36"/>
      <c r="G123" s="37"/>
      <c r="H123" s="37"/>
      <c r="I123" s="38"/>
    </row>
    <row r="124" spans="1:9" s="4" customFormat="1" x14ac:dyDescent="0.25">
      <c r="A124" s="34"/>
      <c r="B124" s="35"/>
      <c r="C124" s="35"/>
      <c r="D124" s="112"/>
      <c r="E124" s="35"/>
      <c r="F124" s="36"/>
      <c r="G124" s="37"/>
      <c r="H124" s="37"/>
      <c r="I124" s="38"/>
    </row>
    <row r="125" spans="1:9" s="4" customFormat="1" x14ac:dyDescent="0.25">
      <c r="A125" s="34"/>
      <c r="B125" s="35"/>
      <c r="C125" s="35"/>
      <c r="D125" s="112"/>
      <c r="E125" s="35"/>
      <c r="F125" s="36"/>
      <c r="G125" s="37"/>
      <c r="H125" s="37"/>
      <c r="I125" s="38"/>
    </row>
    <row r="126" spans="1:9" s="4" customFormat="1" x14ac:dyDescent="0.25">
      <c r="A126" s="34"/>
      <c r="B126" s="35"/>
      <c r="C126" s="35"/>
      <c r="D126" s="112"/>
      <c r="E126" s="35"/>
      <c r="F126" s="36"/>
      <c r="G126" s="37"/>
      <c r="H126" s="37"/>
      <c r="I126" s="38"/>
    </row>
    <row r="127" spans="1:9" s="4" customFormat="1" x14ac:dyDescent="0.25">
      <c r="A127" s="34"/>
      <c r="B127" s="35"/>
      <c r="C127" s="35"/>
      <c r="D127" s="112"/>
      <c r="E127" s="35"/>
      <c r="F127" s="36"/>
      <c r="G127" s="37"/>
      <c r="H127" s="37"/>
      <c r="I127" s="38"/>
    </row>
    <row r="128" spans="1:9" s="4" customFormat="1" x14ac:dyDescent="0.25">
      <c r="A128" s="34"/>
      <c r="B128" s="35"/>
      <c r="C128" s="35"/>
      <c r="D128" s="112"/>
      <c r="E128" s="35"/>
      <c r="F128" s="36"/>
      <c r="G128" s="37"/>
      <c r="H128" s="37"/>
      <c r="I128" s="38"/>
    </row>
    <row r="129" spans="1:9" s="4" customFormat="1" x14ac:dyDescent="0.25">
      <c r="A129" s="34"/>
      <c r="B129" s="35"/>
      <c r="C129" s="35"/>
      <c r="D129" s="112"/>
      <c r="E129" s="35"/>
      <c r="F129" s="36"/>
      <c r="G129" s="37"/>
      <c r="H129" s="37"/>
      <c r="I129" s="38"/>
    </row>
    <row r="130" spans="1:9" s="4" customFormat="1" x14ac:dyDescent="0.25">
      <c r="A130" s="34"/>
      <c r="B130" s="35"/>
      <c r="C130" s="35"/>
      <c r="D130" s="112"/>
      <c r="E130" s="35"/>
      <c r="F130" s="36"/>
      <c r="G130" s="37"/>
      <c r="H130" s="37"/>
      <c r="I130" s="38"/>
    </row>
    <row r="131" spans="1:9" s="4" customFormat="1" x14ac:dyDescent="0.25">
      <c r="A131" s="34"/>
      <c r="B131" s="35"/>
      <c r="C131" s="35"/>
      <c r="D131" s="112"/>
      <c r="E131" s="35"/>
      <c r="F131" s="36"/>
      <c r="G131" s="37"/>
      <c r="H131" s="37"/>
      <c r="I131" s="38"/>
    </row>
    <row r="132" spans="1:9" s="4" customFormat="1" x14ac:dyDescent="0.25">
      <c r="A132" s="34"/>
      <c r="B132" s="35"/>
      <c r="C132" s="35"/>
      <c r="D132" s="112"/>
      <c r="E132" s="35"/>
      <c r="F132" s="36"/>
      <c r="G132" s="37"/>
      <c r="H132" s="37"/>
      <c r="I132" s="38"/>
    </row>
    <row r="133" spans="1:9" s="4" customFormat="1" x14ac:dyDescent="0.25">
      <c r="A133" s="34"/>
      <c r="B133" s="35"/>
      <c r="C133" s="35"/>
      <c r="D133" s="112"/>
      <c r="E133" s="35"/>
      <c r="F133" s="36"/>
      <c r="G133" s="37"/>
      <c r="H133" s="37"/>
      <c r="I133" s="38"/>
    </row>
    <row r="134" spans="1:9" s="4" customFormat="1" x14ac:dyDescent="0.25">
      <c r="A134" s="34"/>
      <c r="B134" s="35"/>
      <c r="C134" s="35"/>
      <c r="D134" s="112"/>
      <c r="E134" s="35"/>
      <c r="F134" s="36"/>
      <c r="G134" s="37"/>
      <c r="H134" s="37"/>
      <c r="I134" s="38"/>
    </row>
    <row r="135" spans="1:9" s="4" customFormat="1" x14ac:dyDescent="0.25">
      <c r="A135" s="34"/>
      <c r="B135" s="35"/>
      <c r="C135" s="35"/>
      <c r="D135" s="112"/>
      <c r="E135" s="35"/>
      <c r="F135" s="36"/>
      <c r="G135" s="37"/>
      <c r="H135" s="37"/>
      <c r="I135" s="38"/>
    </row>
    <row r="136" spans="1:9" s="4" customFormat="1" x14ac:dyDescent="0.25">
      <c r="A136" s="34"/>
      <c r="B136" s="35"/>
      <c r="C136" s="35"/>
      <c r="D136" s="112"/>
      <c r="E136" s="35"/>
      <c r="F136" s="36"/>
      <c r="G136" s="37"/>
      <c r="H136" s="37"/>
      <c r="I136" s="38"/>
    </row>
    <row r="137" spans="1:9" s="4" customFormat="1" x14ac:dyDescent="0.25">
      <c r="A137" s="34"/>
      <c r="B137" s="35"/>
      <c r="C137" s="35"/>
      <c r="D137" s="112"/>
      <c r="E137" s="35"/>
      <c r="F137" s="36"/>
      <c r="G137" s="37"/>
      <c r="H137" s="37"/>
      <c r="I137" s="38"/>
    </row>
    <row r="138" spans="1:9" s="4" customFormat="1" x14ac:dyDescent="0.25">
      <c r="A138" s="34"/>
      <c r="B138" s="35"/>
      <c r="C138" s="35"/>
      <c r="D138" s="112"/>
      <c r="E138" s="35"/>
      <c r="F138" s="36"/>
      <c r="G138" s="37"/>
      <c r="H138" s="37"/>
      <c r="I138" s="38"/>
    </row>
    <row r="139" spans="1:9" s="4" customFormat="1" x14ac:dyDescent="0.25">
      <c r="A139" s="34"/>
      <c r="B139" s="35"/>
      <c r="C139" s="35"/>
      <c r="D139" s="112"/>
      <c r="E139" s="35"/>
      <c r="F139" s="36"/>
      <c r="G139" s="37"/>
      <c r="H139" s="37"/>
      <c r="I139" s="38"/>
    </row>
    <row r="140" spans="1:9" s="4" customFormat="1" x14ac:dyDescent="0.25">
      <c r="A140" s="34"/>
      <c r="B140" s="35"/>
      <c r="C140" s="35"/>
      <c r="D140" s="112"/>
      <c r="E140" s="35"/>
      <c r="F140" s="36"/>
      <c r="G140" s="37"/>
      <c r="H140" s="37"/>
      <c r="I140" s="38"/>
    </row>
    <row r="141" spans="1:9" s="4" customFormat="1" x14ac:dyDescent="0.25">
      <c r="A141" s="34"/>
      <c r="B141" s="35"/>
      <c r="C141" s="35"/>
      <c r="D141" s="112"/>
      <c r="E141" s="35"/>
      <c r="F141" s="36"/>
      <c r="G141" s="37"/>
      <c r="H141" s="37"/>
      <c r="I141" s="38"/>
    </row>
    <row r="142" spans="1:9" s="4" customFormat="1" x14ac:dyDescent="0.25">
      <c r="A142" s="34"/>
      <c r="B142" s="35"/>
      <c r="C142" s="35"/>
      <c r="D142" s="112"/>
      <c r="E142" s="35"/>
      <c r="F142" s="36"/>
      <c r="G142" s="37"/>
      <c r="H142" s="37"/>
      <c r="I142" s="38"/>
    </row>
    <row r="143" spans="1:9" s="4" customFormat="1" x14ac:dyDescent="0.25">
      <c r="A143" s="34"/>
      <c r="B143" s="35"/>
      <c r="C143" s="35"/>
      <c r="D143" s="112"/>
      <c r="E143" s="35"/>
      <c r="F143" s="36"/>
      <c r="G143" s="37"/>
      <c r="H143" s="37"/>
      <c r="I143" s="38"/>
    </row>
    <row r="144" spans="1:9" s="4" customFormat="1" x14ac:dyDescent="0.25">
      <c r="A144" s="34"/>
      <c r="B144" s="35"/>
      <c r="C144" s="35"/>
      <c r="D144" s="112"/>
      <c r="E144" s="35"/>
      <c r="F144" s="36"/>
      <c r="G144" s="37"/>
      <c r="H144" s="37"/>
      <c r="I144" s="38"/>
    </row>
    <row r="145" spans="1:9" s="4" customFormat="1" x14ac:dyDescent="0.25">
      <c r="A145" s="34"/>
      <c r="B145" s="35"/>
      <c r="C145" s="35"/>
      <c r="D145" s="112"/>
      <c r="E145" s="35"/>
      <c r="F145" s="36"/>
      <c r="G145" s="37"/>
      <c r="H145" s="37"/>
      <c r="I145" s="38"/>
    </row>
    <row r="146" spans="1:9" s="4" customFormat="1" x14ac:dyDescent="0.25">
      <c r="A146" s="34"/>
      <c r="B146" s="35"/>
      <c r="C146" s="35"/>
      <c r="D146" s="112"/>
      <c r="E146" s="35"/>
      <c r="F146" s="36"/>
      <c r="G146" s="37"/>
      <c r="H146" s="37"/>
      <c r="I146" s="38"/>
    </row>
    <row r="147" spans="1:9" s="4" customFormat="1" x14ac:dyDescent="0.25">
      <c r="A147" s="34"/>
      <c r="B147" s="35"/>
      <c r="C147" s="35"/>
      <c r="D147" s="112"/>
      <c r="E147" s="35"/>
      <c r="F147" s="36"/>
      <c r="G147" s="37"/>
      <c r="H147" s="37"/>
      <c r="I147" s="38"/>
    </row>
    <row r="148" spans="1:9" s="4" customFormat="1" x14ac:dyDescent="0.25">
      <c r="A148" s="34"/>
      <c r="B148" s="35"/>
      <c r="C148" s="35"/>
      <c r="D148" s="112"/>
      <c r="E148" s="35"/>
      <c r="F148" s="36"/>
      <c r="G148" s="37"/>
      <c r="H148" s="37"/>
      <c r="I148" s="38"/>
    </row>
    <row r="149" spans="1:9" s="4" customFormat="1" x14ac:dyDescent="0.25">
      <c r="A149" s="34"/>
      <c r="B149" s="35"/>
      <c r="C149" s="35"/>
      <c r="D149" s="112"/>
      <c r="E149" s="35"/>
      <c r="F149" s="36"/>
      <c r="G149" s="37"/>
      <c r="H149" s="37"/>
      <c r="I149" s="38"/>
    </row>
    <row r="150" spans="1:9" s="4" customFormat="1" x14ac:dyDescent="0.25">
      <c r="A150" s="34"/>
      <c r="B150" s="35"/>
      <c r="C150" s="35"/>
      <c r="D150" s="112"/>
      <c r="E150" s="35"/>
      <c r="F150" s="36"/>
      <c r="G150" s="37"/>
      <c r="H150" s="37"/>
      <c r="I150" s="38"/>
    </row>
    <row r="151" spans="1:9" s="4" customFormat="1" x14ac:dyDescent="0.25">
      <c r="A151" s="34"/>
      <c r="B151" s="35"/>
      <c r="C151" s="35"/>
      <c r="D151" s="112"/>
      <c r="E151" s="35"/>
      <c r="F151" s="36"/>
      <c r="G151" s="37"/>
      <c r="H151" s="37"/>
      <c r="I151" s="38"/>
    </row>
    <row r="152" spans="1:9" s="4" customFormat="1" x14ac:dyDescent="0.25">
      <c r="A152" s="34"/>
      <c r="B152" s="35"/>
      <c r="C152" s="35"/>
      <c r="D152" s="112"/>
      <c r="E152" s="35"/>
      <c r="F152" s="36"/>
      <c r="G152" s="37"/>
      <c r="H152" s="37"/>
      <c r="I152" s="38"/>
    </row>
    <row r="153" spans="1:9" s="4" customFormat="1" x14ac:dyDescent="0.25">
      <c r="A153" s="34"/>
      <c r="B153" s="35"/>
      <c r="C153" s="35"/>
      <c r="D153" s="112"/>
      <c r="E153" s="35"/>
      <c r="F153" s="36"/>
      <c r="G153" s="37"/>
      <c r="H153" s="37"/>
      <c r="I153" s="38"/>
    </row>
    <row r="154" spans="1:9" s="4" customFormat="1" x14ac:dyDescent="0.25">
      <c r="A154" s="34"/>
      <c r="B154" s="35"/>
      <c r="C154" s="35"/>
      <c r="D154" s="112"/>
      <c r="E154" s="35"/>
      <c r="F154" s="36"/>
      <c r="G154" s="37"/>
      <c r="H154" s="37"/>
      <c r="I154" s="38"/>
    </row>
    <row r="155" spans="1:9" s="4" customFormat="1" x14ac:dyDescent="0.25">
      <c r="A155" s="34"/>
      <c r="B155" s="35"/>
      <c r="C155" s="35"/>
      <c r="D155" s="112"/>
      <c r="E155" s="35"/>
      <c r="F155" s="36"/>
      <c r="G155" s="37"/>
      <c r="H155" s="37"/>
      <c r="I155" s="38"/>
    </row>
    <row r="156" spans="1:9" s="4" customFormat="1" x14ac:dyDescent="0.25">
      <c r="A156" s="34"/>
      <c r="B156" s="35"/>
      <c r="C156" s="35"/>
      <c r="D156" s="112"/>
      <c r="E156" s="35"/>
      <c r="F156" s="36"/>
      <c r="G156" s="37"/>
      <c r="H156" s="37"/>
      <c r="I156" s="38"/>
    </row>
    <row r="157" spans="1:9" s="4" customFormat="1" x14ac:dyDescent="0.25">
      <c r="A157" s="34"/>
      <c r="B157" s="35"/>
      <c r="C157" s="35"/>
      <c r="D157" s="112"/>
      <c r="E157" s="35"/>
      <c r="F157" s="36"/>
      <c r="G157" s="37"/>
      <c r="H157" s="37"/>
      <c r="I157" s="38"/>
    </row>
    <row r="158" spans="1:9" s="4" customFormat="1" x14ac:dyDescent="0.25">
      <c r="A158" s="34"/>
      <c r="B158" s="35"/>
      <c r="C158" s="35"/>
      <c r="D158" s="112"/>
      <c r="E158" s="35"/>
      <c r="F158" s="36"/>
      <c r="G158" s="37"/>
      <c r="H158" s="37"/>
      <c r="I158" s="38"/>
    </row>
    <row r="159" spans="1:9" s="4" customFormat="1" x14ac:dyDescent="0.25">
      <c r="A159" s="34"/>
      <c r="B159" s="35"/>
      <c r="C159" s="35"/>
      <c r="D159" s="112"/>
      <c r="E159" s="35"/>
      <c r="F159" s="36"/>
      <c r="G159" s="37"/>
      <c r="H159" s="37"/>
      <c r="I159" s="38"/>
    </row>
    <row r="160" spans="1:9" s="4" customFormat="1" x14ac:dyDescent="0.25">
      <c r="A160" s="34"/>
      <c r="B160" s="35"/>
      <c r="C160" s="35"/>
      <c r="D160" s="112"/>
      <c r="E160" s="35"/>
      <c r="F160" s="36"/>
      <c r="G160" s="37"/>
      <c r="H160" s="37"/>
      <c r="I160" s="38"/>
    </row>
    <row r="161" spans="1:9" s="4" customFormat="1" x14ac:dyDescent="0.25">
      <c r="A161" s="34"/>
      <c r="B161" s="35"/>
      <c r="C161" s="35"/>
      <c r="D161" s="112"/>
      <c r="E161" s="35"/>
      <c r="F161" s="36"/>
      <c r="G161" s="37"/>
      <c r="H161" s="37"/>
      <c r="I161" s="38"/>
    </row>
    <row r="162" spans="1:9" s="4" customFormat="1" x14ac:dyDescent="0.25">
      <c r="A162" s="34"/>
      <c r="B162" s="35"/>
      <c r="C162" s="35"/>
      <c r="D162" s="112"/>
      <c r="E162" s="35"/>
      <c r="F162" s="36"/>
      <c r="G162" s="37"/>
      <c r="H162" s="37"/>
      <c r="I162" s="38"/>
    </row>
  </sheetData>
  <sheetProtection algorithmName="SHA-512" hashValue="FuWFxvsA6mrlbDKkEK/dQxq2AXleidApLM9MuYAoP7haarhn9qRr/G/SNEc01tn72ImGykkpT8fkybuoWlNqZA==" saltValue="/IrIM67J7B8CM3FV+kpi7g==" spinCount="100000" sheet="1" objects="1" scenarios="1"/>
  <pageMargins left="0.51181102362204722" right="0.51181102362204722" top="0.55118110236220474" bottom="0.55118110236220474" header="0.31496062992125984" footer="0.31496062992125984"/>
  <pageSetup paperSize="9" scale="5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5"/>
  <sheetViews>
    <sheetView showGridLines="0" workbookViewId="0">
      <selection activeCell="C8" sqref="C8"/>
    </sheetView>
  </sheetViews>
  <sheetFormatPr baseColWidth="10" defaultRowHeight="15.75" customHeight="1" x14ac:dyDescent="0.25"/>
  <cols>
    <col min="1" max="1" width="3.75" style="9" customWidth="1"/>
    <col min="2" max="2" width="62.125" style="9" bestFit="1" customWidth="1"/>
    <col min="3" max="3" width="17.625" style="9" bestFit="1" customWidth="1"/>
    <col min="4" max="6" width="15.125" style="11" customWidth="1"/>
    <col min="7" max="254" width="11.375" style="9"/>
    <col min="255" max="255" width="1.75" style="9" customWidth="1"/>
    <col min="256" max="256" width="62.125" style="9" bestFit="1" customWidth="1"/>
    <col min="257" max="257" width="5.375" style="9" bestFit="1" customWidth="1"/>
    <col min="258" max="258" width="14.375" style="9" bestFit="1" customWidth="1"/>
    <col min="259" max="259" width="12.875" style="9" bestFit="1" customWidth="1"/>
    <col min="260" max="260" width="14.875" style="9" bestFit="1" customWidth="1"/>
    <col min="261" max="261" width="11.375" style="9" customWidth="1"/>
    <col min="262" max="510" width="11.375" style="9"/>
    <col min="511" max="511" width="1.75" style="9" customWidth="1"/>
    <col min="512" max="512" width="62.125" style="9" bestFit="1" customWidth="1"/>
    <col min="513" max="513" width="5.375" style="9" bestFit="1" customWidth="1"/>
    <col min="514" max="514" width="14.375" style="9" bestFit="1" customWidth="1"/>
    <col min="515" max="515" width="12.875" style="9" bestFit="1" customWidth="1"/>
    <col min="516" max="516" width="14.875" style="9" bestFit="1" customWidth="1"/>
    <col min="517" max="517" width="11.375" style="9" customWidth="1"/>
    <col min="518" max="766" width="11.375" style="9"/>
    <col min="767" max="767" width="1.75" style="9" customWidth="1"/>
    <col min="768" max="768" width="62.125" style="9" bestFit="1" customWidth="1"/>
    <col min="769" max="769" width="5.375" style="9" bestFit="1" customWidth="1"/>
    <col min="770" max="770" width="14.375" style="9" bestFit="1" customWidth="1"/>
    <col min="771" max="771" width="12.875" style="9" bestFit="1" customWidth="1"/>
    <col min="772" max="772" width="14.875" style="9" bestFit="1" customWidth="1"/>
    <col min="773" max="773" width="11.375" style="9" customWidth="1"/>
    <col min="774" max="1022" width="11.375" style="9"/>
    <col min="1023" max="1023" width="1.75" style="9" customWidth="1"/>
    <col min="1024" max="1024" width="62.125" style="9" bestFit="1" customWidth="1"/>
    <col min="1025" max="1025" width="5.375" style="9" bestFit="1" customWidth="1"/>
    <col min="1026" max="1026" width="14.375" style="9" bestFit="1" customWidth="1"/>
    <col min="1027" max="1027" width="12.875" style="9" bestFit="1" customWidth="1"/>
    <col min="1028" max="1028" width="14.875" style="9" bestFit="1" customWidth="1"/>
    <col min="1029" max="1029" width="11.375" style="9" customWidth="1"/>
    <col min="1030" max="1278" width="11.375" style="9"/>
    <col min="1279" max="1279" width="1.75" style="9" customWidth="1"/>
    <col min="1280" max="1280" width="62.125" style="9" bestFit="1" customWidth="1"/>
    <col min="1281" max="1281" width="5.375" style="9" bestFit="1" customWidth="1"/>
    <col min="1282" max="1282" width="14.375" style="9" bestFit="1" customWidth="1"/>
    <col min="1283" max="1283" width="12.875" style="9" bestFit="1" customWidth="1"/>
    <col min="1284" max="1284" width="14.875" style="9" bestFit="1" customWidth="1"/>
    <col min="1285" max="1285" width="11.375" style="9" customWidth="1"/>
    <col min="1286" max="1534" width="11.375" style="9"/>
    <col min="1535" max="1535" width="1.75" style="9" customWidth="1"/>
    <col min="1536" max="1536" width="62.125" style="9" bestFit="1" customWidth="1"/>
    <col min="1537" max="1537" width="5.375" style="9" bestFit="1" customWidth="1"/>
    <col min="1538" max="1538" width="14.375" style="9" bestFit="1" customWidth="1"/>
    <col min="1539" max="1539" width="12.875" style="9" bestFit="1" customWidth="1"/>
    <col min="1540" max="1540" width="14.875" style="9" bestFit="1" customWidth="1"/>
    <col min="1541" max="1541" width="11.375" style="9" customWidth="1"/>
    <col min="1542" max="1790" width="11.375" style="9"/>
    <col min="1791" max="1791" width="1.75" style="9" customWidth="1"/>
    <col min="1792" max="1792" width="62.125" style="9" bestFit="1" customWidth="1"/>
    <col min="1793" max="1793" width="5.375" style="9" bestFit="1" customWidth="1"/>
    <col min="1794" max="1794" width="14.375" style="9" bestFit="1" customWidth="1"/>
    <col min="1795" max="1795" width="12.875" style="9" bestFit="1" customWidth="1"/>
    <col min="1796" max="1796" width="14.875" style="9" bestFit="1" customWidth="1"/>
    <col min="1797" max="1797" width="11.375" style="9" customWidth="1"/>
    <col min="1798" max="2046" width="11.375" style="9"/>
    <col min="2047" max="2047" width="1.75" style="9" customWidth="1"/>
    <col min="2048" max="2048" width="62.125" style="9" bestFit="1" customWidth="1"/>
    <col min="2049" max="2049" width="5.375" style="9" bestFit="1" customWidth="1"/>
    <col min="2050" max="2050" width="14.375" style="9" bestFit="1" customWidth="1"/>
    <col min="2051" max="2051" width="12.875" style="9" bestFit="1" customWidth="1"/>
    <col min="2052" max="2052" width="14.875" style="9" bestFit="1" customWidth="1"/>
    <col min="2053" max="2053" width="11.375" style="9" customWidth="1"/>
    <col min="2054" max="2302" width="11.375" style="9"/>
    <col min="2303" max="2303" width="1.75" style="9" customWidth="1"/>
    <col min="2304" max="2304" width="62.125" style="9" bestFit="1" customWidth="1"/>
    <col min="2305" max="2305" width="5.375" style="9" bestFit="1" customWidth="1"/>
    <col min="2306" max="2306" width="14.375" style="9" bestFit="1" customWidth="1"/>
    <col min="2307" max="2307" width="12.875" style="9" bestFit="1" customWidth="1"/>
    <col min="2308" max="2308" width="14.875" style="9" bestFit="1" customWidth="1"/>
    <col min="2309" max="2309" width="11.375" style="9" customWidth="1"/>
    <col min="2310" max="2558" width="11.375" style="9"/>
    <col min="2559" max="2559" width="1.75" style="9" customWidth="1"/>
    <col min="2560" max="2560" width="62.125" style="9" bestFit="1" customWidth="1"/>
    <col min="2561" max="2561" width="5.375" style="9" bestFit="1" customWidth="1"/>
    <col min="2562" max="2562" width="14.375" style="9" bestFit="1" customWidth="1"/>
    <col min="2563" max="2563" width="12.875" style="9" bestFit="1" customWidth="1"/>
    <col min="2564" max="2564" width="14.875" style="9" bestFit="1" customWidth="1"/>
    <col min="2565" max="2565" width="11.375" style="9" customWidth="1"/>
    <col min="2566" max="2814" width="11.375" style="9"/>
    <col min="2815" max="2815" width="1.75" style="9" customWidth="1"/>
    <col min="2816" max="2816" width="62.125" style="9" bestFit="1" customWidth="1"/>
    <col min="2817" max="2817" width="5.375" style="9" bestFit="1" customWidth="1"/>
    <col min="2818" max="2818" width="14.375" style="9" bestFit="1" customWidth="1"/>
    <col min="2819" max="2819" width="12.875" style="9" bestFit="1" customWidth="1"/>
    <col min="2820" max="2820" width="14.875" style="9" bestFit="1" customWidth="1"/>
    <col min="2821" max="2821" width="11.375" style="9" customWidth="1"/>
    <col min="2822" max="3070" width="11.375" style="9"/>
    <col min="3071" max="3071" width="1.75" style="9" customWidth="1"/>
    <col min="3072" max="3072" width="62.125" style="9" bestFit="1" customWidth="1"/>
    <col min="3073" max="3073" width="5.375" style="9" bestFit="1" customWidth="1"/>
    <col min="3074" max="3074" width="14.375" style="9" bestFit="1" customWidth="1"/>
    <col min="3075" max="3075" width="12.875" style="9" bestFit="1" customWidth="1"/>
    <col min="3076" max="3076" width="14.875" style="9" bestFit="1" customWidth="1"/>
    <col min="3077" max="3077" width="11.375" style="9" customWidth="1"/>
    <col min="3078" max="3326" width="11.375" style="9"/>
    <col min="3327" max="3327" width="1.75" style="9" customWidth="1"/>
    <col min="3328" max="3328" width="62.125" style="9" bestFit="1" customWidth="1"/>
    <col min="3329" max="3329" width="5.375" style="9" bestFit="1" customWidth="1"/>
    <col min="3330" max="3330" width="14.375" style="9" bestFit="1" customWidth="1"/>
    <col min="3331" max="3331" width="12.875" style="9" bestFit="1" customWidth="1"/>
    <col min="3332" max="3332" width="14.875" style="9" bestFit="1" customWidth="1"/>
    <col min="3333" max="3333" width="11.375" style="9" customWidth="1"/>
    <col min="3334" max="3582" width="11.375" style="9"/>
    <col min="3583" max="3583" width="1.75" style="9" customWidth="1"/>
    <col min="3584" max="3584" width="62.125" style="9" bestFit="1" customWidth="1"/>
    <col min="3585" max="3585" width="5.375" style="9" bestFit="1" customWidth="1"/>
    <col min="3586" max="3586" width="14.375" style="9" bestFit="1" customWidth="1"/>
    <col min="3587" max="3587" width="12.875" style="9" bestFit="1" customWidth="1"/>
    <col min="3588" max="3588" width="14.875" style="9" bestFit="1" customWidth="1"/>
    <col min="3589" max="3589" width="11.375" style="9" customWidth="1"/>
    <col min="3590" max="3838" width="11.375" style="9"/>
    <col min="3839" max="3839" width="1.75" style="9" customWidth="1"/>
    <col min="3840" max="3840" width="62.125" style="9" bestFit="1" customWidth="1"/>
    <col min="3841" max="3841" width="5.375" style="9" bestFit="1" customWidth="1"/>
    <col min="3842" max="3842" width="14.375" style="9" bestFit="1" customWidth="1"/>
    <col min="3843" max="3843" width="12.875" style="9" bestFit="1" customWidth="1"/>
    <col min="3844" max="3844" width="14.875" style="9" bestFit="1" customWidth="1"/>
    <col min="3845" max="3845" width="11.375" style="9" customWidth="1"/>
    <col min="3846" max="4094" width="11.375" style="9"/>
    <col min="4095" max="4095" width="1.75" style="9" customWidth="1"/>
    <col min="4096" max="4096" width="62.125" style="9" bestFit="1" customWidth="1"/>
    <col min="4097" max="4097" width="5.375" style="9" bestFit="1" customWidth="1"/>
    <col min="4098" max="4098" width="14.375" style="9" bestFit="1" customWidth="1"/>
    <col min="4099" max="4099" width="12.875" style="9" bestFit="1" customWidth="1"/>
    <col min="4100" max="4100" width="14.875" style="9" bestFit="1" customWidth="1"/>
    <col min="4101" max="4101" width="11.375" style="9" customWidth="1"/>
    <col min="4102" max="4350" width="11.375" style="9"/>
    <col min="4351" max="4351" width="1.75" style="9" customWidth="1"/>
    <col min="4352" max="4352" width="62.125" style="9" bestFit="1" customWidth="1"/>
    <col min="4353" max="4353" width="5.375" style="9" bestFit="1" customWidth="1"/>
    <col min="4354" max="4354" width="14.375" style="9" bestFit="1" customWidth="1"/>
    <col min="4355" max="4355" width="12.875" style="9" bestFit="1" customWidth="1"/>
    <col min="4356" max="4356" width="14.875" style="9" bestFit="1" customWidth="1"/>
    <col min="4357" max="4357" width="11.375" style="9" customWidth="1"/>
    <col min="4358" max="4606" width="11.375" style="9"/>
    <col min="4607" max="4607" width="1.75" style="9" customWidth="1"/>
    <col min="4608" max="4608" width="62.125" style="9" bestFit="1" customWidth="1"/>
    <col min="4609" max="4609" width="5.375" style="9" bestFit="1" customWidth="1"/>
    <col min="4610" max="4610" width="14.375" style="9" bestFit="1" customWidth="1"/>
    <col min="4611" max="4611" width="12.875" style="9" bestFit="1" customWidth="1"/>
    <col min="4612" max="4612" width="14.875" style="9" bestFit="1" customWidth="1"/>
    <col min="4613" max="4613" width="11.375" style="9" customWidth="1"/>
    <col min="4614" max="4862" width="11.375" style="9"/>
    <col min="4863" max="4863" width="1.75" style="9" customWidth="1"/>
    <col min="4864" max="4864" width="62.125" style="9" bestFit="1" customWidth="1"/>
    <col min="4865" max="4865" width="5.375" style="9" bestFit="1" customWidth="1"/>
    <col min="4866" max="4866" width="14.375" style="9" bestFit="1" customWidth="1"/>
    <col min="4867" max="4867" width="12.875" style="9" bestFit="1" customWidth="1"/>
    <col min="4868" max="4868" width="14.875" style="9" bestFit="1" customWidth="1"/>
    <col min="4869" max="4869" width="11.375" style="9" customWidth="1"/>
    <col min="4870" max="5118" width="11.375" style="9"/>
    <col min="5119" max="5119" width="1.75" style="9" customWidth="1"/>
    <col min="5120" max="5120" width="62.125" style="9" bestFit="1" customWidth="1"/>
    <col min="5121" max="5121" width="5.375" style="9" bestFit="1" customWidth="1"/>
    <col min="5122" max="5122" width="14.375" style="9" bestFit="1" customWidth="1"/>
    <col min="5123" max="5123" width="12.875" style="9" bestFit="1" customWidth="1"/>
    <col min="5124" max="5124" width="14.875" style="9" bestFit="1" customWidth="1"/>
    <col min="5125" max="5125" width="11.375" style="9" customWidth="1"/>
    <col min="5126" max="5374" width="11.375" style="9"/>
    <col min="5375" max="5375" width="1.75" style="9" customWidth="1"/>
    <col min="5376" max="5376" width="62.125" style="9" bestFit="1" customWidth="1"/>
    <col min="5377" max="5377" width="5.375" style="9" bestFit="1" customWidth="1"/>
    <col min="5378" max="5378" width="14.375" style="9" bestFit="1" customWidth="1"/>
    <col min="5379" max="5379" width="12.875" style="9" bestFit="1" customWidth="1"/>
    <col min="5380" max="5380" width="14.875" style="9" bestFit="1" customWidth="1"/>
    <col min="5381" max="5381" width="11.375" style="9" customWidth="1"/>
    <col min="5382" max="5630" width="11.375" style="9"/>
    <col min="5631" max="5631" width="1.75" style="9" customWidth="1"/>
    <col min="5632" max="5632" width="62.125" style="9" bestFit="1" customWidth="1"/>
    <col min="5633" max="5633" width="5.375" style="9" bestFit="1" customWidth="1"/>
    <col min="5634" max="5634" width="14.375" style="9" bestFit="1" customWidth="1"/>
    <col min="5635" max="5635" width="12.875" style="9" bestFit="1" customWidth="1"/>
    <col min="5636" max="5636" width="14.875" style="9" bestFit="1" customWidth="1"/>
    <col min="5637" max="5637" width="11.375" style="9" customWidth="1"/>
    <col min="5638" max="5886" width="11.375" style="9"/>
    <col min="5887" max="5887" width="1.75" style="9" customWidth="1"/>
    <col min="5888" max="5888" width="62.125" style="9" bestFit="1" customWidth="1"/>
    <col min="5889" max="5889" width="5.375" style="9" bestFit="1" customWidth="1"/>
    <col min="5890" max="5890" width="14.375" style="9" bestFit="1" customWidth="1"/>
    <col min="5891" max="5891" width="12.875" style="9" bestFit="1" customWidth="1"/>
    <col min="5892" max="5892" width="14.875" style="9" bestFit="1" customWidth="1"/>
    <col min="5893" max="5893" width="11.375" style="9" customWidth="1"/>
    <col min="5894" max="6142" width="11.375" style="9"/>
    <col min="6143" max="6143" width="1.75" style="9" customWidth="1"/>
    <col min="6144" max="6144" width="62.125" style="9" bestFit="1" customWidth="1"/>
    <col min="6145" max="6145" width="5.375" style="9" bestFit="1" customWidth="1"/>
    <col min="6146" max="6146" width="14.375" style="9" bestFit="1" customWidth="1"/>
    <col min="6147" max="6147" width="12.875" style="9" bestFit="1" customWidth="1"/>
    <col min="6148" max="6148" width="14.875" style="9" bestFit="1" customWidth="1"/>
    <col min="6149" max="6149" width="11.375" style="9" customWidth="1"/>
    <col min="6150" max="6398" width="11.375" style="9"/>
    <col min="6399" max="6399" width="1.75" style="9" customWidth="1"/>
    <col min="6400" max="6400" width="62.125" style="9" bestFit="1" customWidth="1"/>
    <col min="6401" max="6401" width="5.375" style="9" bestFit="1" customWidth="1"/>
    <col min="6402" max="6402" width="14.375" style="9" bestFit="1" customWidth="1"/>
    <col min="6403" max="6403" width="12.875" style="9" bestFit="1" customWidth="1"/>
    <col min="6404" max="6404" width="14.875" style="9" bestFit="1" customWidth="1"/>
    <col min="6405" max="6405" width="11.375" style="9" customWidth="1"/>
    <col min="6406" max="6654" width="11.375" style="9"/>
    <col min="6655" max="6655" width="1.75" style="9" customWidth="1"/>
    <col min="6656" max="6656" width="62.125" style="9" bestFit="1" customWidth="1"/>
    <col min="6657" max="6657" width="5.375" style="9" bestFit="1" customWidth="1"/>
    <col min="6658" max="6658" width="14.375" style="9" bestFit="1" customWidth="1"/>
    <col min="6659" max="6659" width="12.875" style="9" bestFit="1" customWidth="1"/>
    <col min="6660" max="6660" width="14.875" style="9" bestFit="1" customWidth="1"/>
    <col min="6661" max="6661" width="11.375" style="9" customWidth="1"/>
    <col min="6662" max="6910" width="11.375" style="9"/>
    <col min="6911" max="6911" width="1.75" style="9" customWidth="1"/>
    <col min="6912" max="6912" width="62.125" style="9" bestFit="1" customWidth="1"/>
    <col min="6913" max="6913" width="5.375" style="9" bestFit="1" customWidth="1"/>
    <col min="6914" max="6914" width="14.375" style="9" bestFit="1" customWidth="1"/>
    <col min="6915" max="6915" width="12.875" style="9" bestFit="1" customWidth="1"/>
    <col min="6916" max="6916" width="14.875" style="9" bestFit="1" customWidth="1"/>
    <col min="6917" max="6917" width="11.375" style="9" customWidth="1"/>
    <col min="6918" max="7166" width="11.375" style="9"/>
    <col min="7167" max="7167" width="1.75" style="9" customWidth="1"/>
    <col min="7168" max="7168" width="62.125" style="9" bestFit="1" customWidth="1"/>
    <col min="7169" max="7169" width="5.375" style="9" bestFit="1" customWidth="1"/>
    <col min="7170" max="7170" width="14.375" style="9" bestFit="1" customWidth="1"/>
    <col min="7171" max="7171" width="12.875" style="9" bestFit="1" customWidth="1"/>
    <col min="7172" max="7172" width="14.875" style="9" bestFit="1" customWidth="1"/>
    <col min="7173" max="7173" width="11.375" style="9" customWidth="1"/>
    <col min="7174" max="7422" width="11.375" style="9"/>
    <col min="7423" max="7423" width="1.75" style="9" customWidth="1"/>
    <col min="7424" max="7424" width="62.125" style="9" bestFit="1" customWidth="1"/>
    <col min="7425" max="7425" width="5.375" style="9" bestFit="1" customWidth="1"/>
    <col min="7426" max="7426" width="14.375" style="9" bestFit="1" customWidth="1"/>
    <col min="7427" max="7427" width="12.875" style="9" bestFit="1" customWidth="1"/>
    <col min="7428" max="7428" width="14.875" style="9" bestFit="1" customWidth="1"/>
    <col min="7429" max="7429" width="11.375" style="9" customWidth="1"/>
    <col min="7430" max="7678" width="11.375" style="9"/>
    <col min="7679" max="7679" width="1.75" style="9" customWidth="1"/>
    <col min="7680" max="7680" width="62.125" style="9" bestFit="1" customWidth="1"/>
    <col min="7681" max="7681" width="5.375" style="9" bestFit="1" customWidth="1"/>
    <col min="7682" max="7682" width="14.375" style="9" bestFit="1" customWidth="1"/>
    <col min="7683" max="7683" width="12.875" style="9" bestFit="1" customWidth="1"/>
    <col min="7684" max="7684" width="14.875" style="9" bestFit="1" customWidth="1"/>
    <col min="7685" max="7685" width="11.375" style="9" customWidth="1"/>
    <col min="7686" max="7934" width="11.375" style="9"/>
    <col min="7935" max="7935" width="1.75" style="9" customWidth="1"/>
    <col min="7936" max="7936" width="62.125" style="9" bestFit="1" customWidth="1"/>
    <col min="7937" max="7937" width="5.375" style="9" bestFit="1" customWidth="1"/>
    <col min="7938" max="7938" width="14.375" style="9" bestFit="1" customWidth="1"/>
    <col min="7939" max="7939" width="12.875" style="9" bestFit="1" customWidth="1"/>
    <col min="7940" max="7940" width="14.875" style="9" bestFit="1" customWidth="1"/>
    <col min="7941" max="7941" width="11.375" style="9" customWidth="1"/>
    <col min="7942" max="8190" width="11.375" style="9"/>
    <col min="8191" max="8191" width="1.75" style="9" customWidth="1"/>
    <col min="8192" max="8192" width="62.125" style="9" bestFit="1" customWidth="1"/>
    <col min="8193" max="8193" width="5.375" style="9" bestFit="1" customWidth="1"/>
    <col min="8194" max="8194" width="14.375" style="9" bestFit="1" customWidth="1"/>
    <col min="8195" max="8195" width="12.875" style="9" bestFit="1" customWidth="1"/>
    <col min="8196" max="8196" width="14.875" style="9" bestFit="1" customWidth="1"/>
    <col min="8197" max="8197" width="11.375" style="9" customWidth="1"/>
    <col min="8198" max="8446" width="11.375" style="9"/>
    <col min="8447" max="8447" width="1.75" style="9" customWidth="1"/>
    <col min="8448" max="8448" width="62.125" style="9" bestFit="1" customWidth="1"/>
    <col min="8449" max="8449" width="5.375" style="9" bestFit="1" customWidth="1"/>
    <col min="8450" max="8450" width="14.375" style="9" bestFit="1" customWidth="1"/>
    <col min="8451" max="8451" width="12.875" style="9" bestFit="1" customWidth="1"/>
    <col min="8452" max="8452" width="14.875" style="9" bestFit="1" customWidth="1"/>
    <col min="8453" max="8453" width="11.375" style="9" customWidth="1"/>
    <col min="8454" max="8702" width="11.375" style="9"/>
    <col min="8703" max="8703" width="1.75" style="9" customWidth="1"/>
    <col min="8704" max="8704" width="62.125" style="9" bestFit="1" customWidth="1"/>
    <col min="8705" max="8705" width="5.375" style="9" bestFit="1" customWidth="1"/>
    <col min="8706" max="8706" width="14.375" style="9" bestFit="1" customWidth="1"/>
    <col min="8707" max="8707" width="12.875" style="9" bestFit="1" customWidth="1"/>
    <col min="8708" max="8708" width="14.875" style="9" bestFit="1" customWidth="1"/>
    <col min="8709" max="8709" width="11.375" style="9" customWidth="1"/>
    <col min="8710" max="8958" width="11.375" style="9"/>
    <col min="8959" max="8959" width="1.75" style="9" customWidth="1"/>
    <col min="8960" max="8960" width="62.125" style="9" bestFit="1" customWidth="1"/>
    <col min="8961" max="8961" width="5.375" style="9" bestFit="1" customWidth="1"/>
    <col min="8962" max="8962" width="14.375" style="9" bestFit="1" customWidth="1"/>
    <col min="8963" max="8963" width="12.875" style="9" bestFit="1" customWidth="1"/>
    <col min="8964" max="8964" width="14.875" style="9" bestFit="1" customWidth="1"/>
    <col min="8965" max="8965" width="11.375" style="9" customWidth="1"/>
    <col min="8966" max="9214" width="11.375" style="9"/>
    <col min="9215" max="9215" width="1.75" style="9" customWidth="1"/>
    <col min="9216" max="9216" width="62.125" style="9" bestFit="1" customWidth="1"/>
    <col min="9217" max="9217" width="5.375" style="9" bestFit="1" customWidth="1"/>
    <col min="9218" max="9218" width="14.375" style="9" bestFit="1" customWidth="1"/>
    <col min="9219" max="9219" width="12.875" style="9" bestFit="1" customWidth="1"/>
    <col min="9220" max="9220" width="14.875" style="9" bestFit="1" customWidth="1"/>
    <col min="9221" max="9221" width="11.375" style="9" customWidth="1"/>
    <col min="9222" max="9470" width="11.375" style="9"/>
    <col min="9471" max="9471" width="1.75" style="9" customWidth="1"/>
    <col min="9472" max="9472" width="62.125" style="9" bestFit="1" customWidth="1"/>
    <col min="9473" max="9473" width="5.375" style="9" bestFit="1" customWidth="1"/>
    <col min="9474" max="9474" width="14.375" style="9" bestFit="1" customWidth="1"/>
    <col min="9475" max="9475" width="12.875" style="9" bestFit="1" customWidth="1"/>
    <col min="9476" max="9476" width="14.875" style="9" bestFit="1" customWidth="1"/>
    <col min="9477" max="9477" width="11.375" style="9" customWidth="1"/>
    <col min="9478" max="9726" width="11.375" style="9"/>
    <col min="9727" max="9727" width="1.75" style="9" customWidth="1"/>
    <col min="9728" max="9728" width="62.125" style="9" bestFit="1" customWidth="1"/>
    <col min="9729" max="9729" width="5.375" style="9" bestFit="1" customWidth="1"/>
    <col min="9730" max="9730" width="14.375" style="9" bestFit="1" customWidth="1"/>
    <col min="9731" max="9731" width="12.875" style="9" bestFit="1" customWidth="1"/>
    <col min="9732" max="9732" width="14.875" style="9" bestFit="1" customWidth="1"/>
    <col min="9733" max="9733" width="11.375" style="9" customWidth="1"/>
    <col min="9734" max="9982" width="11.375" style="9"/>
    <col min="9983" max="9983" width="1.75" style="9" customWidth="1"/>
    <col min="9984" max="9984" width="62.125" style="9" bestFit="1" customWidth="1"/>
    <col min="9985" max="9985" width="5.375" style="9" bestFit="1" customWidth="1"/>
    <col min="9986" max="9986" width="14.375" style="9" bestFit="1" customWidth="1"/>
    <col min="9987" max="9987" width="12.875" style="9" bestFit="1" customWidth="1"/>
    <col min="9988" max="9988" width="14.875" style="9" bestFit="1" customWidth="1"/>
    <col min="9989" max="9989" width="11.375" style="9" customWidth="1"/>
    <col min="9990" max="10238" width="11.375" style="9"/>
    <col min="10239" max="10239" width="1.75" style="9" customWidth="1"/>
    <col min="10240" max="10240" width="62.125" style="9" bestFit="1" customWidth="1"/>
    <col min="10241" max="10241" width="5.375" style="9" bestFit="1" customWidth="1"/>
    <col min="10242" max="10242" width="14.375" style="9" bestFit="1" customWidth="1"/>
    <col min="10243" max="10243" width="12.875" style="9" bestFit="1" customWidth="1"/>
    <col min="10244" max="10244" width="14.875" style="9" bestFit="1" customWidth="1"/>
    <col min="10245" max="10245" width="11.375" style="9" customWidth="1"/>
    <col min="10246" max="10494" width="11.375" style="9"/>
    <col min="10495" max="10495" width="1.75" style="9" customWidth="1"/>
    <col min="10496" max="10496" width="62.125" style="9" bestFit="1" customWidth="1"/>
    <col min="10497" max="10497" width="5.375" style="9" bestFit="1" customWidth="1"/>
    <col min="10498" max="10498" width="14.375" style="9" bestFit="1" customWidth="1"/>
    <col min="10499" max="10499" width="12.875" style="9" bestFit="1" customWidth="1"/>
    <col min="10500" max="10500" width="14.875" style="9" bestFit="1" customWidth="1"/>
    <col min="10501" max="10501" width="11.375" style="9" customWidth="1"/>
    <col min="10502" max="10750" width="11.375" style="9"/>
    <col min="10751" max="10751" width="1.75" style="9" customWidth="1"/>
    <col min="10752" max="10752" width="62.125" style="9" bestFit="1" customWidth="1"/>
    <col min="10753" max="10753" width="5.375" style="9" bestFit="1" customWidth="1"/>
    <col min="10754" max="10754" width="14.375" style="9" bestFit="1" customWidth="1"/>
    <col min="10755" max="10755" width="12.875" style="9" bestFit="1" customWidth="1"/>
    <col min="10756" max="10756" width="14.875" style="9" bestFit="1" customWidth="1"/>
    <col min="10757" max="10757" width="11.375" style="9" customWidth="1"/>
    <col min="10758" max="11006" width="11.375" style="9"/>
    <col min="11007" max="11007" width="1.75" style="9" customWidth="1"/>
    <col min="11008" max="11008" width="62.125" style="9" bestFit="1" customWidth="1"/>
    <col min="11009" max="11009" width="5.375" style="9" bestFit="1" customWidth="1"/>
    <col min="11010" max="11010" width="14.375" style="9" bestFit="1" customWidth="1"/>
    <col min="11011" max="11011" width="12.875" style="9" bestFit="1" customWidth="1"/>
    <col min="11012" max="11012" width="14.875" style="9" bestFit="1" customWidth="1"/>
    <col min="11013" max="11013" width="11.375" style="9" customWidth="1"/>
    <col min="11014" max="11262" width="11.375" style="9"/>
    <col min="11263" max="11263" width="1.75" style="9" customWidth="1"/>
    <col min="11264" max="11264" width="62.125" style="9" bestFit="1" customWidth="1"/>
    <col min="11265" max="11265" width="5.375" style="9" bestFit="1" customWidth="1"/>
    <col min="11266" max="11266" width="14.375" style="9" bestFit="1" customWidth="1"/>
    <col min="11267" max="11267" width="12.875" style="9" bestFit="1" customWidth="1"/>
    <col min="11268" max="11268" width="14.875" style="9" bestFit="1" customWidth="1"/>
    <col min="11269" max="11269" width="11.375" style="9" customWidth="1"/>
    <col min="11270" max="11518" width="11.375" style="9"/>
    <col min="11519" max="11519" width="1.75" style="9" customWidth="1"/>
    <col min="11520" max="11520" width="62.125" style="9" bestFit="1" customWidth="1"/>
    <col min="11521" max="11521" width="5.375" style="9" bestFit="1" customWidth="1"/>
    <col min="11522" max="11522" width="14.375" style="9" bestFit="1" customWidth="1"/>
    <col min="11523" max="11523" width="12.875" style="9" bestFit="1" customWidth="1"/>
    <col min="11524" max="11524" width="14.875" style="9" bestFit="1" customWidth="1"/>
    <col min="11525" max="11525" width="11.375" style="9" customWidth="1"/>
    <col min="11526" max="11774" width="11.375" style="9"/>
    <col min="11775" max="11775" width="1.75" style="9" customWidth="1"/>
    <col min="11776" max="11776" width="62.125" style="9" bestFit="1" customWidth="1"/>
    <col min="11777" max="11777" width="5.375" style="9" bestFit="1" customWidth="1"/>
    <col min="11778" max="11778" width="14.375" style="9" bestFit="1" customWidth="1"/>
    <col min="11779" max="11779" width="12.875" style="9" bestFit="1" customWidth="1"/>
    <col min="11780" max="11780" width="14.875" style="9" bestFit="1" customWidth="1"/>
    <col min="11781" max="11781" width="11.375" style="9" customWidth="1"/>
    <col min="11782" max="12030" width="11.375" style="9"/>
    <col min="12031" max="12031" width="1.75" style="9" customWidth="1"/>
    <col min="12032" max="12032" width="62.125" style="9" bestFit="1" customWidth="1"/>
    <col min="12033" max="12033" width="5.375" style="9" bestFit="1" customWidth="1"/>
    <col min="12034" max="12034" width="14.375" style="9" bestFit="1" customWidth="1"/>
    <col min="12035" max="12035" width="12.875" style="9" bestFit="1" customWidth="1"/>
    <col min="12036" max="12036" width="14.875" style="9" bestFit="1" customWidth="1"/>
    <col min="12037" max="12037" width="11.375" style="9" customWidth="1"/>
    <col min="12038" max="12286" width="11.375" style="9"/>
    <col min="12287" max="12287" width="1.75" style="9" customWidth="1"/>
    <col min="12288" max="12288" width="62.125" style="9" bestFit="1" customWidth="1"/>
    <col min="12289" max="12289" width="5.375" style="9" bestFit="1" customWidth="1"/>
    <col min="12290" max="12290" width="14.375" style="9" bestFit="1" customWidth="1"/>
    <col min="12291" max="12291" width="12.875" style="9" bestFit="1" customWidth="1"/>
    <col min="12292" max="12292" width="14.875" style="9" bestFit="1" customWidth="1"/>
    <col min="12293" max="12293" width="11.375" style="9" customWidth="1"/>
    <col min="12294" max="12542" width="11.375" style="9"/>
    <col min="12543" max="12543" width="1.75" style="9" customWidth="1"/>
    <col min="12544" max="12544" width="62.125" style="9" bestFit="1" customWidth="1"/>
    <col min="12545" max="12545" width="5.375" style="9" bestFit="1" customWidth="1"/>
    <col min="12546" max="12546" width="14.375" style="9" bestFit="1" customWidth="1"/>
    <col min="12547" max="12547" width="12.875" style="9" bestFit="1" customWidth="1"/>
    <col min="12548" max="12548" width="14.875" style="9" bestFit="1" customWidth="1"/>
    <col min="12549" max="12549" width="11.375" style="9" customWidth="1"/>
    <col min="12550" max="12798" width="11.375" style="9"/>
    <col min="12799" max="12799" width="1.75" style="9" customWidth="1"/>
    <col min="12800" max="12800" width="62.125" style="9" bestFit="1" customWidth="1"/>
    <col min="12801" max="12801" width="5.375" style="9" bestFit="1" customWidth="1"/>
    <col min="12802" max="12802" width="14.375" style="9" bestFit="1" customWidth="1"/>
    <col min="12803" max="12803" width="12.875" style="9" bestFit="1" customWidth="1"/>
    <col min="12804" max="12804" width="14.875" style="9" bestFit="1" customWidth="1"/>
    <col min="12805" max="12805" width="11.375" style="9" customWidth="1"/>
    <col min="12806" max="13054" width="11.375" style="9"/>
    <col min="13055" max="13055" width="1.75" style="9" customWidth="1"/>
    <col min="13056" max="13056" width="62.125" style="9" bestFit="1" customWidth="1"/>
    <col min="13057" max="13057" width="5.375" style="9" bestFit="1" customWidth="1"/>
    <col min="13058" max="13058" width="14.375" style="9" bestFit="1" customWidth="1"/>
    <col min="13059" max="13059" width="12.875" style="9" bestFit="1" customWidth="1"/>
    <col min="13060" max="13060" width="14.875" style="9" bestFit="1" customWidth="1"/>
    <col min="13061" max="13061" width="11.375" style="9" customWidth="1"/>
    <col min="13062" max="13310" width="11.375" style="9"/>
    <col min="13311" max="13311" width="1.75" style="9" customWidth="1"/>
    <col min="13312" max="13312" width="62.125" style="9" bestFit="1" customWidth="1"/>
    <col min="13313" max="13313" width="5.375" style="9" bestFit="1" customWidth="1"/>
    <col min="13314" max="13314" width="14.375" style="9" bestFit="1" customWidth="1"/>
    <col min="13315" max="13315" width="12.875" style="9" bestFit="1" customWidth="1"/>
    <col min="13316" max="13316" width="14.875" style="9" bestFit="1" customWidth="1"/>
    <col min="13317" max="13317" width="11.375" style="9" customWidth="1"/>
    <col min="13318" max="13566" width="11.375" style="9"/>
    <col min="13567" max="13567" width="1.75" style="9" customWidth="1"/>
    <col min="13568" max="13568" width="62.125" style="9" bestFit="1" customWidth="1"/>
    <col min="13569" max="13569" width="5.375" style="9" bestFit="1" customWidth="1"/>
    <col min="13570" max="13570" width="14.375" style="9" bestFit="1" customWidth="1"/>
    <col min="13571" max="13571" width="12.875" style="9" bestFit="1" customWidth="1"/>
    <col min="13572" max="13572" width="14.875" style="9" bestFit="1" customWidth="1"/>
    <col min="13573" max="13573" width="11.375" style="9" customWidth="1"/>
    <col min="13574" max="13822" width="11.375" style="9"/>
    <col min="13823" max="13823" width="1.75" style="9" customWidth="1"/>
    <col min="13824" max="13824" width="62.125" style="9" bestFit="1" customWidth="1"/>
    <col min="13825" max="13825" width="5.375" style="9" bestFit="1" customWidth="1"/>
    <col min="13826" max="13826" width="14.375" style="9" bestFit="1" customWidth="1"/>
    <col min="13827" max="13827" width="12.875" style="9" bestFit="1" customWidth="1"/>
    <col min="13828" max="13828" width="14.875" style="9" bestFit="1" customWidth="1"/>
    <col min="13829" max="13829" width="11.375" style="9" customWidth="1"/>
    <col min="13830" max="14078" width="11.375" style="9"/>
    <col min="14079" max="14079" width="1.75" style="9" customWidth="1"/>
    <col min="14080" max="14080" width="62.125" style="9" bestFit="1" customWidth="1"/>
    <col min="14081" max="14081" width="5.375" style="9" bestFit="1" customWidth="1"/>
    <col min="14082" max="14082" width="14.375" style="9" bestFit="1" customWidth="1"/>
    <col min="14083" max="14083" width="12.875" style="9" bestFit="1" customWidth="1"/>
    <col min="14084" max="14084" width="14.875" style="9" bestFit="1" customWidth="1"/>
    <col min="14085" max="14085" width="11.375" style="9" customWidth="1"/>
    <col min="14086" max="14334" width="11.375" style="9"/>
    <col min="14335" max="14335" width="1.75" style="9" customWidth="1"/>
    <col min="14336" max="14336" width="62.125" style="9" bestFit="1" customWidth="1"/>
    <col min="14337" max="14337" width="5.375" style="9" bestFit="1" customWidth="1"/>
    <col min="14338" max="14338" width="14.375" style="9" bestFit="1" customWidth="1"/>
    <col min="14339" max="14339" width="12.875" style="9" bestFit="1" customWidth="1"/>
    <col min="14340" max="14340" width="14.875" style="9" bestFit="1" customWidth="1"/>
    <col min="14341" max="14341" width="11.375" style="9" customWidth="1"/>
    <col min="14342" max="14590" width="11.375" style="9"/>
    <col min="14591" max="14591" width="1.75" style="9" customWidth="1"/>
    <col min="14592" max="14592" width="62.125" style="9" bestFit="1" customWidth="1"/>
    <col min="14593" max="14593" width="5.375" style="9" bestFit="1" customWidth="1"/>
    <col min="14594" max="14594" width="14.375" style="9" bestFit="1" customWidth="1"/>
    <col min="14595" max="14595" width="12.875" style="9" bestFit="1" customWidth="1"/>
    <col min="14596" max="14596" width="14.875" style="9" bestFit="1" customWidth="1"/>
    <col min="14597" max="14597" width="11.375" style="9" customWidth="1"/>
    <col min="14598" max="14846" width="11.375" style="9"/>
    <col min="14847" max="14847" width="1.75" style="9" customWidth="1"/>
    <col min="14848" max="14848" width="62.125" style="9" bestFit="1" customWidth="1"/>
    <col min="14849" max="14849" width="5.375" style="9" bestFit="1" customWidth="1"/>
    <col min="14850" max="14850" width="14.375" style="9" bestFit="1" customWidth="1"/>
    <col min="14851" max="14851" width="12.875" style="9" bestFit="1" customWidth="1"/>
    <col min="14852" max="14852" width="14.875" style="9" bestFit="1" customWidth="1"/>
    <col min="14853" max="14853" width="11.375" style="9" customWidth="1"/>
    <col min="14854" max="15102" width="11.375" style="9"/>
    <col min="15103" max="15103" width="1.75" style="9" customWidth="1"/>
    <col min="15104" max="15104" width="62.125" style="9" bestFit="1" customWidth="1"/>
    <col min="15105" max="15105" width="5.375" style="9" bestFit="1" customWidth="1"/>
    <col min="15106" max="15106" width="14.375" style="9" bestFit="1" customWidth="1"/>
    <col min="15107" max="15107" width="12.875" style="9" bestFit="1" customWidth="1"/>
    <col min="15108" max="15108" width="14.875" style="9" bestFit="1" customWidth="1"/>
    <col min="15109" max="15109" width="11.375" style="9" customWidth="1"/>
    <col min="15110" max="15358" width="11.375" style="9"/>
    <col min="15359" max="15359" width="1.75" style="9" customWidth="1"/>
    <col min="15360" max="15360" width="62.125" style="9" bestFit="1" customWidth="1"/>
    <col min="15361" max="15361" width="5.375" style="9" bestFit="1" customWidth="1"/>
    <col min="15362" max="15362" width="14.375" style="9" bestFit="1" customWidth="1"/>
    <col min="15363" max="15363" width="12.875" style="9" bestFit="1" customWidth="1"/>
    <col min="15364" max="15364" width="14.875" style="9" bestFit="1" customWidth="1"/>
    <col min="15365" max="15365" width="11.375" style="9" customWidth="1"/>
    <col min="15366" max="15614" width="11.375" style="9"/>
    <col min="15615" max="15615" width="1.75" style="9" customWidth="1"/>
    <col min="15616" max="15616" width="62.125" style="9" bestFit="1" customWidth="1"/>
    <col min="15617" max="15617" width="5.375" style="9" bestFit="1" customWidth="1"/>
    <col min="15618" max="15618" width="14.375" style="9" bestFit="1" customWidth="1"/>
    <col min="15619" max="15619" width="12.875" style="9" bestFit="1" customWidth="1"/>
    <col min="15620" max="15620" width="14.875" style="9" bestFit="1" customWidth="1"/>
    <col min="15621" max="15621" width="11.375" style="9" customWidth="1"/>
    <col min="15622" max="15870" width="11.375" style="9"/>
    <col min="15871" max="15871" width="1.75" style="9" customWidth="1"/>
    <col min="15872" max="15872" width="62.125" style="9" bestFit="1" customWidth="1"/>
    <col min="15873" max="15873" width="5.375" style="9" bestFit="1" customWidth="1"/>
    <col min="15874" max="15874" width="14.375" style="9" bestFit="1" customWidth="1"/>
    <col min="15875" max="15875" width="12.875" style="9" bestFit="1" customWidth="1"/>
    <col min="15876" max="15876" width="14.875" style="9" bestFit="1" customWidth="1"/>
    <col min="15877" max="15877" width="11.375" style="9" customWidth="1"/>
    <col min="15878" max="16126" width="11.375" style="9"/>
    <col min="16127" max="16127" width="1.75" style="9" customWidth="1"/>
    <col min="16128" max="16128" width="62.125" style="9" bestFit="1" customWidth="1"/>
    <col min="16129" max="16129" width="5.375" style="9" bestFit="1" customWidth="1"/>
    <col min="16130" max="16130" width="14.375" style="9" bestFit="1" customWidth="1"/>
    <col min="16131" max="16131" width="12.875" style="9" bestFit="1" customWidth="1"/>
    <col min="16132" max="16132" width="14.875" style="9" bestFit="1" customWidth="1"/>
    <col min="16133" max="16133" width="11.375" style="9" customWidth="1"/>
    <col min="16134" max="16384" width="11.375" style="9"/>
  </cols>
  <sheetData>
    <row r="1" spans="1:11" ht="38.25" customHeight="1" x14ac:dyDescent="0.25">
      <c r="A1" s="46" t="s">
        <v>95</v>
      </c>
      <c r="B1" s="27"/>
      <c r="D1" s="28"/>
      <c r="E1" s="28"/>
      <c r="F1" s="28"/>
      <c r="G1" s="139" t="s">
        <v>151</v>
      </c>
    </row>
    <row r="2" spans="1:11" ht="26.35" x14ac:dyDescent="0.45">
      <c r="A2" s="29"/>
      <c r="C2" s="124" t="s">
        <v>42</v>
      </c>
      <c r="D2" s="125"/>
      <c r="E2" s="126"/>
      <c r="F2" s="117"/>
    </row>
    <row r="3" spans="1:11" ht="18" customHeight="1" x14ac:dyDescent="0.25">
      <c r="A3" s="30"/>
      <c r="B3" s="31" t="s">
        <v>72</v>
      </c>
      <c r="C3" s="118" t="s">
        <v>35</v>
      </c>
      <c r="D3" s="79" t="s">
        <v>39</v>
      </c>
      <c r="E3" s="119" t="s">
        <v>40</v>
      </c>
    </row>
    <row r="4" spans="1:11" ht="19.600000000000001" customHeight="1" x14ac:dyDescent="0.35">
      <c r="B4" s="80">
        <f>F91</f>
        <v>11927</v>
      </c>
      <c r="C4" s="120">
        <f>'Liste des invités'!F3</f>
        <v>2</v>
      </c>
      <c r="D4" s="121">
        <f>'Liste des invités'!G3</f>
        <v>2</v>
      </c>
      <c r="E4" s="122">
        <f>'Liste des invités'!H3</f>
        <v>0</v>
      </c>
    </row>
    <row r="5" spans="1:11" ht="15.75" customHeight="1" x14ac:dyDescent="0.25">
      <c r="D5" s="28"/>
      <c r="E5" s="28"/>
      <c r="F5" s="28"/>
    </row>
    <row r="6" spans="1:11" ht="15.75" customHeight="1" x14ac:dyDescent="0.25">
      <c r="C6" s="76" t="s">
        <v>37</v>
      </c>
      <c r="D6" s="77" t="s">
        <v>0</v>
      </c>
      <c r="E6" s="77" t="s">
        <v>1</v>
      </c>
      <c r="F6" s="78" t="s">
        <v>2</v>
      </c>
      <c r="H6" s="12"/>
      <c r="I6" s="12"/>
      <c r="J6" s="12"/>
    </row>
    <row r="7" spans="1:11" ht="15.75" customHeight="1" x14ac:dyDescent="0.25">
      <c r="B7" s="52" t="s">
        <v>3</v>
      </c>
      <c r="C7" s="52"/>
      <c r="D7" s="53"/>
      <c r="E7" s="54"/>
      <c r="F7" s="55">
        <f>SUM(E8:E12)</f>
        <v>5155</v>
      </c>
      <c r="G7" s="12"/>
      <c r="H7" s="12"/>
      <c r="I7" s="12"/>
      <c r="J7" s="12"/>
    </row>
    <row r="8" spans="1:11" ht="15.75" customHeight="1" x14ac:dyDescent="0.25">
      <c r="B8" s="56" t="s">
        <v>4</v>
      </c>
      <c r="C8" s="81">
        <v>1</v>
      </c>
      <c r="D8" s="57">
        <v>4500</v>
      </c>
      <c r="E8" s="58">
        <f t="shared" ref="E8:E12" si="0">D8*C8</f>
        <v>4500</v>
      </c>
      <c r="F8" s="59"/>
      <c r="G8" s="12"/>
      <c r="H8" s="12"/>
      <c r="I8" s="12"/>
      <c r="J8" s="12"/>
    </row>
    <row r="9" spans="1:11" ht="15.75" customHeight="1" x14ac:dyDescent="0.25">
      <c r="B9" s="56" t="s">
        <v>36</v>
      </c>
      <c r="C9" s="81">
        <v>0</v>
      </c>
      <c r="D9" s="57">
        <v>0</v>
      </c>
      <c r="E9" s="58">
        <f t="shared" si="0"/>
        <v>0</v>
      </c>
      <c r="F9" s="59"/>
      <c r="G9" s="12"/>
      <c r="H9" s="12"/>
      <c r="I9" s="12"/>
      <c r="J9" s="12"/>
    </row>
    <row r="10" spans="1:11" ht="15.75" customHeight="1" x14ac:dyDescent="0.25">
      <c r="B10" s="56" t="s">
        <v>5</v>
      </c>
      <c r="C10" s="81">
        <v>1</v>
      </c>
      <c r="D10" s="57">
        <v>250</v>
      </c>
      <c r="E10" s="58">
        <f t="shared" si="0"/>
        <v>250</v>
      </c>
      <c r="F10" s="59"/>
      <c r="G10" s="12"/>
      <c r="H10" s="12"/>
      <c r="I10" s="12"/>
      <c r="J10" s="12"/>
    </row>
    <row r="11" spans="1:11" ht="15.75" customHeight="1" x14ac:dyDescent="0.25">
      <c r="B11" s="56" t="s">
        <v>6</v>
      </c>
      <c r="C11" s="81">
        <v>1</v>
      </c>
      <c r="D11" s="57">
        <v>150</v>
      </c>
      <c r="E11" s="58">
        <f t="shared" si="0"/>
        <v>150</v>
      </c>
      <c r="F11" s="59"/>
      <c r="G11" s="12"/>
      <c r="H11" s="12"/>
      <c r="I11" s="12"/>
      <c r="J11" s="12"/>
    </row>
    <row r="12" spans="1:11" ht="15.75" customHeight="1" x14ac:dyDescent="0.25">
      <c r="B12" s="56" t="s">
        <v>81</v>
      </c>
      <c r="C12" s="81">
        <v>3</v>
      </c>
      <c r="D12" s="57">
        <v>85</v>
      </c>
      <c r="E12" s="58">
        <f t="shared" si="0"/>
        <v>255</v>
      </c>
      <c r="F12" s="59"/>
      <c r="G12" s="12"/>
      <c r="H12" s="12"/>
      <c r="I12" s="12"/>
      <c r="J12" s="12"/>
      <c r="K12" s="10"/>
    </row>
    <row r="13" spans="1:11" ht="15.75" customHeight="1" x14ac:dyDescent="0.25">
      <c r="B13" s="60" t="s">
        <v>7</v>
      </c>
      <c r="C13" s="82"/>
      <c r="D13" s="61"/>
      <c r="E13" s="62"/>
      <c r="F13" s="63">
        <f>SUM(E14:E17)</f>
        <v>2200</v>
      </c>
      <c r="G13" s="12"/>
      <c r="H13" s="12"/>
      <c r="I13" s="12"/>
      <c r="J13" s="12"/>
      <c r="K13" s="10"/>
    </row>
    <row r="14" spans="1:11" ht="15.75" customHeight="1" x14ac:dyDescent="0.25">
      <c r="B14" s="64" t="s">
        <v>44</v>
      </c>
      <c r="C14" s="81">
        <v>0</v>
      </c>
      <c r="D14" s="57">
        <v>0</v>
      </c>
      <c r="E14" s="58">
        <f t="shared" ref="E14:E17" si="1">D14*C14</f>
        <v>0</v>
      </c>
      <c r="F14" s="59"/>
      <c r="G14" s="12"/>
      <c r="H14" s="12"/>
      <c r="I14" s="12"/>
      <c r="J14" s="12"/>
      <c r="K14" s="10"/>
    </row>
    <row r="15" spans="1:11" ht="15.75" customHeight="1" x14ac:dyDescent="0.25">
      <c r="B15" s="64" t="s">
        <v>8</v>
      </c>
      <c r="C15" s="81">
        <v>1</v>
      </c>
      <c r="D15" s="57">
        <v>950</v>
      </c>
      <c r="E15" s="58">
        <f t="shared" si="1"/>
        <v>950</v>
      </c>
      <c r="F15" s="59"/>
      <c r="G15" s="12"/>
      <c r="H15" s="12"/>
      <c r="I15" s="12"/>
      <c r="J15" s="12"/>
    </row>
    <row r="16" spans="1:11" ht="15.75" customHeight="1" x14ac:dyDescent="0.25">
      <c r="B16" s="64" t="s">
        <v>45</v>
      </c>
      <c r="C16" s="81">
        <v>1</v>
      </c>
      <c r="D16" s="57">
        <v>1250</v>
      </c>
      <c r="E16" s="58">
        <f t="shared" si="1"/>
        <v>1250</v>
      </c>
      <c r="F16" s="59"/>
      <c r="G16" s="12"/>
      <c r="H16" s="12"/>
      <c r="I16" s="12"/>
      <c r="J16" s="12"/>
    </row>
    <row r="17" spans="2:10" ht="15.75" customHeight="1" x14ac:dyDescent="0.25">
      <c r="B17" s="56" t="s">
        <v>43</v>
      </c>
      <c r="C17" s="81"/>
      <c r="D17" s="57">
        <v>0</v>
      </c>
      <c r="E17" s="58">
        <f t="shared" si="1"/>
        <v>0</v>
      </c>
      <c r="F17" s="59"/>
      <c r="G17" s="12"/>
      <c r="H17" s="12"/>
      <c r="I17" s="12"/>
      <c r="J17" s="12"/>
    </row>
    <row r="18" spans="2:10" ht="15.75" customHeight="1" x14ac:dyDescent="0.25">
      <c r="B18" s="60" t="s">
        <v>135</v>
      </c>
      <c r="C18" s="82"/>
      <c r="D18" s="61"/>
      <c r="E18" s="62"/>
      <c r="F18" s="63">
        <f>SUM(E19:E21)</f>
        <v>250</v>
      </c>
      <c r="G18" s="12"/>
      <c r="H18" s="12"/>
      <c r="I18" s="12"/>
      <c r="J18" s="12"/>
    </row>
    <row r="19" spans="2:10" ht="15.75" customHeight="1" x14ac:dyDescent="0.25">
      <c r="B19" s="64" t="s">
        <v>136</v>
      </c>
      <c r="C19" s="81">
        <v>1</v>
      </c>
      <c r="D19" s="57">
        <v>250</v>
      </c>
      <c r="E19" s="58">
        <f t="shared" ref="E19:E21" si="2">D19*C19</f>
        <v>250</v>
      </c>
      <c r="F19" s="59"/>
      <c r="G19" s="12"/>
      <c r="H19" s="12"/>
      <c r="I19" s="12"/>
      <c r="J19" s="12"/>
    </row>
    <row r="20" spans="2:10" ht="15.75" customHeight="1" x14ac:dyDescent="0.25">
      <c r="B20" s="64" t="s">
        <v>25</v>
      </c>
      <c r="C20" s="81"/>
      <c r="D20" s="57"/>
      <c r="E20" s="58">
        <f t="shared" si="2"/>
        <v>0</v>
      </c>
      <c r="F20" s="59"/>
      <c r="G20" s="12"/>
      <c r="H20" s="12"/>
      <c r="I20" s="12"/>
      <c r="J20" s="12"/>
    </row>
    <row r="21" spans="2:10" ht="15.75" customHeight="1" x14ac:dyDescent="0.25">
      <c r="B21" s="56" t="s">
        <v>25</v>
      </c>
      <c r="C21" s="81"/>
      <c r="D21" s="57"/>
      <c r="E21" s="58">
        <f t="shared" si="2"/>
        <v>0</v>
      </c>
      <c r="F21" s="59"/>
      <c r="G21" s="12"/>
      <c r="H21" s="12"/>
      <c r="I21" s="12"/>
      <c r="J21" s="12"/>
    </row>
    <row r="22" spans="2:10" ht="15.75" customHeight="1" x14ac:dyDescent="0.25">
      <c r="B22" s="60" t="s">
        <v>50</v>
      </c>
      <c r="C22" s="82"/>
      <c r="D22" s="61"/>
      <c r="E22" s="62"/>
      <c r="F22" s="63">
        <f>SUM(F23,F28,F35)</f>
        <v>1577</v>
      </c>
      <c r="G22" s="12"/>
      <c r="H22" s="12"/>
      <c r="I22" s="12"/>
      <c r="J22" s="12"/>
    </row>
    <row r="23" spans="2:10" ht="15.75" customHeight="1" x14ac:dyDescent="0.25">
      <c r="B23" s="65" t="s">
        <v>137</v>
      </c>
      <c r="C23" s="81"/>
      <c r="D23" s="57"/>
      <c r="E23" s="66"/>
      <c r="F23" s="67">
        <f>SUM(E24:E27)</f>
        <v>576</v>
      </c>
      <c r="G23" s="12"/>
      <c r="H23" s="12"/>
      <c r="I23" s="12"/>
      <c r="J23" s="12"/>
    </row>
    <row r="24" spans="2:10" ht="15.75" customHeight="1" x14ac:dyDescent="0.25">
      <c r="B24" s="56" t="s">
        <v>10</v>
      </c>
      <c r="C24" s="123">
        <f>D4</f>
        <v>2</v>
      </c>
      <c r="D24" s="57">
        <v>12</v>
      </c>
      <c r="E24" s="58">
        <f t="shared" ref="E24:E38" si="3">D24*C24</f>
        <v>24</v>
      </c>
      <c r="F24" s="68"/>
      <c r="G24" s="12"/>
      <c r="H24" s="12"/>
      <c r="I24" s="12"/>
      <c r="J24" s="12"/>
    </row>
    <row r="25" spans="2:10" ht="15.75" customHeight="1" x14ac:dyDescent="0.25">
      <c r="B25" s="56" t="s">
        <v>46</v>
      </c>
      <c r="C25" s="123">
        <f>D4</f>
        <v>2</v>
      </c>
      <c r="D25" s="69">
        <v>2</v>
      </c>
      <c r="E25" s="58">
        <f t="shared" si="3"/>
        <v>4</v>
      </c>
      <c r="F25" s="70"/>
      <c r="G25" s="12"/>
      <c r="H25" s="12"/>
      <c r="I25" s="12"/>
      <c r="J25" s="12"/>
    </row>
    <row r="26" spans="2:10" ht="15.75" customHeight="1" x14ac:dyDescent="0.3">
      <c r="B26" s="56" t="s">
        <v>47</v>
      </c>
      <c r="C26" s="123">
        <f>D4</f>
        <v>2</v>
      </c>
      <c r="D26" s="69">
        <v>4</v>
      </c>
      <c r="E26" s="58">
        <f t="shared" ref="E26:E27" si="4">D26*C26</f>
        <v>8</v>
      </c>
      <c r="F26" s="70"/>
      <c r="G26" s="12"/>
      <c r="H26" s="12"/>
      <c r="I26" s="12"/>
      <c r="J26" s="12"/>
    </row>
    <row r="27" spans="2:10" ht="15.75" customHeight="1" x14ac:dyDescent="0.25">
      <c r="B27" s="56" t="s">
        <v>11</v>
      </c>
      <c r="C27" s="81">
        <v>1</v>
      </c>
      <c r="D27" s="69">
        <v>540</v>
      </c>
      <c r="E27" s="58">
        <f t="shared" si="4"/>
        <v>540</v>
      </c>
      <c r="F27" s="70"/>
      <c r="G27" s="12"/>
      <c r="H27" s="12"/>
      <c r="I27" s="12"/>
      <c r="J27" s="12"/>
    </row>
    <row r="28" spans="2:10" ht="15.75" customHeight="1" x14ac:dyDescent="0.25">
      <c r="B28" s="65" t="s">
        <v>39</v>
      </c>
      <c r="C28" s="81"/>
      <c r="D28" s="69"/>
      <c r="E28" s="58"/>
      <c r="F28" s="67">
        <f>SUM(E29:E34)</f>
        <v>976</v>
      </c>
      <c r="G28" s="12"/>
      <c r="H28" s="12"/>
      <c r="I28" s="12"/>
      <c r="J28" s="12"/>
    </row>
    <row r="29" spans="2:10" ht="15.75" customHeight="1" x14ac:dyDescent="0.25">
      <c r="B29" s="56" t="s">
        <v>39</v>
      </c>
      <c r="C29" s="123">
        <f>$D$4</f>
        <v>2</v>
      </c>
      <c r="D29" s="69">
        <v>22</v>
      </c>
      <c r="E29" s="58">
        <f t="shared" si="3"/>
        <v>44</v>
      </c>
      <c r="F29" s="70"/>
      <c r="G29" s="12"/>
      <c r="H29" s="12"/>
      <c r="I29" s="12"/>
      <c r="J29" s="12"/>
    </row>
    <row r="30" spans="2:10" ht="15.75" customHeight="1" x14ac:dyDescent="0.25">
      <c r="B30" s="56" t="s">
        <v>46</v>
      </c>
      <c r="C30" s="123">
        <f>$D$4</f>
        <v>2</v>
      </c>
      <c r="D30" s="69">
        <v>22</v>
      </c>
      <c r="E30" s="58">
        <f t="shared" ref="E30:E32" si="5">D30*C30</f>
        <v>44</v>
      </c>
      <c r="F30" s="70"/>
      <c r="G30" s="12"/>
      <c r="H30" s="12"/>
      <c r="I30" s="12"/>
      <c r="J30" s="12"/>
    </row>
    <row r="31" spans="2:10" ht="15.75" customHeight="1" x14ac:dyDescent="0.25">
      <c r="B31" s="56" t="s">
        <v>48</v>
      </c>
      <c r="C31" s="123">
        <f>$D$4</f>
        <v>2</v>
      </c>
      <c r="D31" s="69">
        <v>22</v>
      </c>
      <c r="E31" s="58">
        <f t="shared" si="5"/>
        <v>44</v>
      </c>
      <c r="F31" s="70"/>
      <c r="G31" s="12"/>
      <c r="H31" s="12"/>
      <c r="I31" s="12"/>
      <c r="J31" s="12"/>
    </row>
    <row r="32" spans="2:10" ht="15.75" customHeight="1" x14ac:dyDescent="0.3">
      <c r="B32" s="56" t="s">
        <v>10</v>
      </c>
      <c r="C32" s="123">
        <f>$D$4</f>
        <v>2</v>
      </c>
      <c r="D32" s="69">
        <v>22</v>
      </c>
      <c r="E32" s="58">
        <f t="shared" si="5"/>
        <v>44</v>
      </c>
      <c r="F32" s="70"/>
      <c r="G32" s="12"/>
      <c r="H32" s="12"/>
      <c r="I32" s="12"/>
      <c r="J32" s="12"/>
    </row>
    <row r="33" spans="2:10" ht="15.75" customHeight="1" x14ac:dyDescent="0.25">
      <c r="B33" s="56" t="s">
        <v>11</v>
      </c>
      <c r="C33" s="81">
        <v>1</v>
      </c>
      <c r="D33" s="69">
        <v>800</v>
      </c>
      <c r="E33" s="58">
        <f t="shared" ref="E33" si="6">D33*C33</f>
        <v>800</v>
      </c>
      <c r="F33" s="70"/>
      <c r="G33" s="12"/>
      <c r="H33" s="12"/>
      <c r="I33" s="12"/>
      <c r="J33" s="12"/>
    </row>
    <row r="34" spans="2:10" ht="15.75" customHeight="1" x14ac:dyDescent="0.25">
      <c r="B34" s="56" t="s">
        <v>12</v>
      </c>
      <c r="C34" s="81">
        <v>0</v>
      </c>
      <c r="D34" s="69">
        <v>0</v>
      </c>
      <c r="E34" s="58">
        <f>D34*C34</f>
        <v>0</v>
      </c>
      <c r="F34" s="70"/>
      <c r="G34" s="12"/>
      <c r="H34" s="12"/>
      <c r="I34" s="12"/>
      <c r="J34" s="12"/>
    </row>
    <row r="35" spans="2:10" ht="15.75" customHeight="1" x14ac:dyDescent="0.25">
      <c r="B35" s="65" t="s">
        <v>40</v>
      </c>
      <c r="C35" s="81"/>
      <c r="D35" s="69"/>
      <c r="E35" s="58"/>
      <c r="F35" s="67">
        <f>SUM(E36:E38)</f>
        <v>25</v>
      </c>
      <c r="G35" s="12"/>
      <c r="H35" s="12"/>
      <c r="I35" s="12"/>
      <c r="J35" s="12"/>
    </row>
    <row r="36" spans="2:10" ht="15.75" customHeight="1" x14ac:dyDescent="0.3">
      <c r="B36" s="56" t="s">
        <v>40</v>
      </c>
      <c r="C36" s="123">
        <f>$E$4</f>
        <v>0</v>
      </c>
      <c r="D36" s="57">
        <v>12</v>
      </c>
      <c r="E36" s="58">
        <f t="shared" si="3"/>
        <v>0</v>
      </c>
      <c r="F36" s="59"/>
      <c r="G36" s="12"/>
      <c r="H36" s="12"/>
      <c r="I36" s="12"/>
      <c r="J36" s="12"/>
    </row>
    <row r="37" spans="2:10" ht="15.75" customHeight="1" x14ac:dyDescent="0.3">
      <c r="B37" s="56" t="s">
        <v>9</v>
      </c>
      <c r="C37" s="123">
        <f>$E$4</f>
        <v>0</v>
      </c>
      <c r="D37" s="57">
        <v>2</v>
      </c>
      <c r="E37" s="58">
        <f t="shared" si="3"/>
        <v>0</v>
      </c>
      <c r="F37" s="68"/>
      <c r="G37" s="12"/>
      <c r="H37" s="12"/>
      <c r="I37" s="12"/>
      <c r="J37" s="12"/>
    </row>
    <row r="38" spans="2:10" ht="15.75" customHeight="1" x14ac:dyDescent="0.25">
      <c r="B38" s="56" t="s">
        <v>49</v>
      </c>
      <c r="C38" s="81">
        <v>1</v>
      </c>
      <c r="D38" s="69">
        <v>25</v>
      </c>
      <c r="E38" s="58">
        <f t="shared" si="3"/>
        <v>25</v>
      </c>
      <c r="F38" s="70"/>
      <c r="G38" s="12"/>
      <c r="H38" s="12"/>
      <c r="I38" s="12"/>
      <c r="J38" s="12"/>
    </row>
    <row r="39" spans="2:10" ht="15.75" customHeight="1" x14ac:dyDescent="0.25">
      <c r="B39" s="60" t="s">
        <v>93</v>
      </c>
      <c r="C39" s="82"/>
      <c r="D39" s="61"/>
      <c r="E39" s="62"/>
      <c r="F39" s="63">
        <f>SUM(E40:E46)</f>
        <v>2745</v>
      </c>
      <c r="G39" s="12"/>
      <c r="H39" s="12"/>
      <c r="I39" s="12"/>
      <c r="J39" s="12"/>
    </row>
    <row r="40" spans="2:10" ht="15.75" customHeight="1" x14ac:dyDescent="0.25">
      <c r="B40" s="56" t="s">
        <v>25</v>
      </c>
      <c r="C40" s="81">
        <v>1</v>
      </c>
      <c r="D40" s="57">
        <v>2000</v>
      </c>
      <c r="E40" s="66">
        <f t="shared" ref="E40:E46" si="7">D40*C40</f>
        <v>2000</v>
      </c>
      <c r="F40" s="59"/>
      <c r="G40" s="12"/>
      <c r="H40" s="12"/>
      <c r="I40" s="12"/>
      <c r="J40" s="12"/>
    </row>
    <row r="41" spans="2:10" ht="15.75" customHeight="1" x14ac:dyDescent="0.25">
      <c r="B41" s="56" t="s">
        <v>25</v>
      </c>
      <c r="C41" s="81">
        <v>1</v>
      </c>
      <c r="D41" s="57">
        <v>250</v>
      </c>
      <c r="E41" s="66">
        <f t="shared" si="7"/>
        <v>250</v>
      </c>
      <c r="F41" s="59"/>
      <c r="G41" s="12"/>
      <c r="H41" s="12"/>
      <c r="I41" s="12"/>
      <c r="J41" s="12"/>
    </row>
    <row r="42" spans="2:10" ht="15.75" customHeight="1" x14ac:dyDescent="0.25">
      <c r="B42" s="56" t="s">
        <v>25</v>
      </c>
      <c r="C42" s="81">
        <v>1</v>
      </c>
      <c r="D42" s="57">
        <v>300</v>
      </c>
      <c r="E42" s="66">
        <f t="shared" si="7"/>
        <v>300</v>
      </c>
      <c r="F42" s="59"/>
      <c r="G42" s="12"/>
      <c r="H42" s="12"/>
      <c r="I42" s="12"/>
      <c r="J42" s="12"/>
    </row>
    <row r="43" spans="2:10" ht="15.75" customHeight="1" x14ac:dyDescent="0.25">
      <c r="B43" s="56" t="s">
        <v>25</v>
      </c>
      <c r="C43" s="81">
        <v>1</v>
      </c>
      <c r="D43" s="57">
        <v>150</v>
      </c>
      <c r="E43" s="66">
        <f t="shared" si="7"/>
        <v>150</v>
      </c>
      <c r="F43" s="59"/>
      <c r="G43" s="12"/>
      <c r="H43" s="12"/>
      <c r="I43" s="12"/>
      <c r="J43" s="12"/>
    </row>
    <row r="44" spans="2:10" ht="15.75" customHeight="1" x14ac:dyDescent="0.25">
      <c r="B44" s="56" t="s">
        <v>25</v>
      </c>
      <c r="C44" s="81">
        <v>1</v>
      </c>
      <c r="D44" s="57">
        <v>45</v>
      </c>
      <c r="E44" s="66">
        <f t="shared" si="7"/>
        <v>45</v>
      </c>
      <c r="F44" s="59"/>
      <c r="G44" s="12"/>
      <c r="H44" s="12"/>
      <c r="I44" s="12"/>
      <c r="J44" s="12"/>
    </row>
    <row r="45" spans="2:10" ht="15.75" customHeight="1" x14ac:dyDescent="0.25">
      <c r="B45" s="56" t="s">
        <v>25</v>
      </c>
      <c r="C45" s="81">
        <v>0</v>
      </c>
      <c r="D45" s="57">
        <v>0</v>
      </c>
      <c r="E45" s="66">
        <f t="shared" si="7"/>
        <v>0</v>
      </c>
      <c r="F45" s="59"/>
      <c r="G45" s="12"/>
      <c r="H45" s="12"/>
      <c r="I45" s="12"/>
      <c r="J45" s="12"/>
    </row>
    <row r="46" spans="2:10" ht="15.75" customHeight="1" x14ac:dyDescent="0.25">
      <c r="B46" s="56" t="s">
        <v>25</v>
      </c>
      <c r="C46" s="81">
        <v>0</v>
      </c>
      <c r="D46" s="57">
        <v>0</v>
      </c>
      <c r="E46" s="66">
        <f t="shared" si="7"/>
        <v>0</v>
      </c>
      <c r="F46" s="59"/>
      <c r="G46" s="12"/>
      <c r="H46" s="12"/>
      <c r="I46" s="12"/>
      <c r="J46" s="12"/>
    </row>
    <row r="47" spans="2:10" ht="15.75" customHeight="1" x14ac:dyDescent="0.25">
      <c r="B47" s="60" t="s">
        <v>51</v>
      </c>
      <c r="C47" s="82"/>
      <c r="D47" s="61"/>
      <c r="E47" s="62"/>
      <c r="F47" s="63">
        <f>F48+F55</f>
        <v>0</v>
      </c>
      <c r="G47" s="12"/>
      <c r="H47" s="12"/>
      <c r="I47" s="12"/>
      <c r="J47" s="12"/>
    </row>
    <row r="48" spans="2:10" ht="15.75" customHeight="1" x14ac:dyDescent="0.25">
      <c r="B48" s="65" t="s">
        <v>138</v>
      </c>
      <c r="C48" s="81"/>
      <c r="D48" s="57"/>
      <c r="E48" s="66"/>
      <c r="F48" s="67">
        <f>SUM(E49:E54)</f>
        <v>0</v>
      </c>
      <c r="G48" s="12"/>
      <c r="H48" s="12"/>
      <c r="I48" s="12"/>
      <c r="J48" s="12"/>
    </row>
    <row r="49" spans="2:10" ht="15.75" customHeight="1" x14ac:dyDescent="0.25">
      <c r="B49" s="56" t="s">
        <v>52</v>
      </c>
      <c r="C49" s="81">
        <v>0</v>
      </c>
      <c r="D49" s="57">
        <v>0</v>
      </c>
      <c r="E49" s="58">
        <f t="shared" ref="E49:E54" si="8">D49*C49</f>
        <v>0</v>
      </c>
      <c r="F49" s="59"/>
      <c r="G49" s="12"/>
      <c r="H49" s="12"/>
      <c r="I49" s="12"/>
      <c r="J49" s="12"/>
    </row>
    <row r="50" spans="2:10" ht="15.75" customHeight="1" x14ac:dyDescent="0.25">
      <c r="B50" s="56" t="s">
        <v>140</v>
      </c>
      <c r="C50" s="81">
        <v>0</v>
      </c>
      <c r="D50" s="57">
        <v>0</v>
      </c>
      <c r="E50" s="58">
        <f t="shared" si="8"/>
        <v>0</v>
      </c>
      <c r="F50" s="59"/>
      <c r="G50" s="12"/>
      <c r="H50" s="12"/>
      <c r="I50" s="12"/>
      <c r="J50" s="12"/>
    </row>
    <row r="51" spans="2:10" ht="15.75" customHeight="1" x14ac:dyDescent="0.25">
      <c r="B51" s="56" t="s">
        <v>58</v>
      </c>
      <c r="C51" s="81">
        <v>0</v>
      </c>
      <c r="D51" s="57">
        <v>0</v>
      </c>
      <c r="E51" s="58">
        <f t="shared" si="8"/>
        <v>0</v>
      </c>
      <c r="F51" s="59"/>
      <c r="G51" s="12"/>
      <c r="H51" s="12"/>
      <c r="I51" s="12"/>
      <c r="J51" s="12"/>
    </row>
    <row r="52" spans="2:10" ht="15.75" customHeight="1" x14ac:dyDescent="0.25">
      <c r="B52" s="56" t="s">
        <v>53</v>
      </c>
      <c r="C52" s="81">
        <v>0</v>
      </c>
      <c r="D52" s="57">
        <v>0</v>
      </c>
      <c r="E52" s="58">
        <f t="shared" si="8"/>
        <v>0</v>
      </c>
      <c r="F52" s="59"/>
      <c r="G52" s="12"/>
      <c r="H52" s="12"/>
      <c r="I52" s="12"/>
      <c r="J52" s="12"/>
    </row>
    <row r="53" spans="2:10" ht="15.75" customHeight="1" x14ac:dyDescent="0.25">
      <c r="B53" s="56" t="s">
        <v>13</v>
      </c>
      <c r="C53" s="81">
        <v>0</v>
      </c>
      <c r="D53" s="57">
        <v>0</v>
      </c>
      <c r="E53" s="58">
        <f t="shared" si="8"/>
        <v>0</v>
      </c>
      <c r="F53" s="59"/>
      <c r="G53" s="12"/>
      <c r="H53" s="12"/>
      <c r="I53" s="12"/>
      <c r="J53" s="12"/>
    </row>
    <row r="54" spans="2:10" ht="15.75" customHeight="1" x14ac:dyDescent="0.25">
      <c r="B54" s="56" t="s">
        <v>43</v>
      </c>
      <c r="C54" s="81">
        <v>0</v>
      </c>
      <c r="D54" s="57">
        <v>0</v>
      </c>
      <c r="E54" s="58">
        <f t="shared" si="8"/>
        <v>0</v>
      </c>
      <c r="F54" s="59"/>
      <c r="G54" s="12"/>
      <c r="H54" s="12"/>
      <c r="I54" s="12"/>
      <c r="J54" s="12"/>
    </row>
    <row r="55" spans="2:10" ht="15.75" customHeight="1" x14ac:dyDescent="0.25">
      <c r="B55" s="65" t="s">
        <v>139</v>
      </c>
      <c r="C55" s="81"/>
      <c r="D55" s="57"/>
      <c r="E55" s="66"/>
      <c r="F55" s="67">
        <f>SUM(E56:E58)</f>
        <v>0</v>
      </c>
      <c r="G55" s="12"/>
      <c r="H55" s="12"/>
      <c r="I55" s="12"/>
      <c r="J55" s="12"/>
    </row>
    <row r="56" spans="2:10" ht="14.55" x14ac:dyDescent="0.25">
      <c r="B56" s="71" t="s">
        <v>141</v>
      </c>
      <c r="C56" s="81">
        <v>0</v>
      </c>
      <c r="D56" s="57">
        <v>0</v>
      </c>
      <c r="E56" s="58">
        <f>D56*C56</f>
        <v>0</v>
      </c>
      <c r="F56" s="59"/>
      <c r="G56" s="12"/>
      <c r="H56" s="12"/>
      <c r="I56" s="12"/>
      <c r="J56" s="12"/>
    </row>
    <row r="57" spans="2:10" ht="14.55" x14ac:dyDescent="0.25">
      <c r="B57" s="71" t="s">
        <v>25</v>
      </c>
      <c r="C57" s="81">
        <v>0</v>
      </c>
      <c r="D57" s="57">
        <v>0</v>
      </c>
      <c r="E57" s="58">
        <f>D57*C57</f>
        <v>0</v>
      </c>
      <c r="F57" s="59"/>
      <c r="G57" s="12"/>
      <c r="H57" s="12"/>
      <c r="I57" s="12"/>
      <c r="J57" s="12"/>
    </row>
    <row r="58" spans="2:10" ht="14.55" x14ac:dyDescent="0.25">
      <c r="B58" s="71" t="s">
        <v>25</v>
      </c>
      <c r="C58" s="81">
        <v>0</v>
      </c>
      <c r="D58" s="57">
        <v>0</v>
      </c>
      <c r="E58" s="58">
        <f>D58*C58</f>
        <v>0</v>
      </c>
      <c r="F58" s="59"/>
      <c r="G58" s="12"/>
      <c r="H58" s="12"/>
      <c r="I58" s="12"/>
      <c r="J58" s="12"/>
    </row>
    <row r="59" spans="2:10" ht="15.75" customHeight="1" x14ac:dyDescent="0.25">
      <c r="B59" s="60" t="s">
        <v>14</v>
      </c>
      <c r="C59" s="82"/>
      <c r="D59" s="61"/>
      <c r="E59" s="62"/>
      <c r="F59" s="63">
        <f>SUM(E60:E65)</f>
        <v>0</v>
      </c>
      <c r="G59" s="12"/>
      <c r="H59" s="12"/>
      <c r="I59" s="12"/>
      <c r="J59" s="12"/>
    </row>
    <row r="60" spans="2:10" ht="15.75" customHeight="1" x14ac:dyDescent="0.25">
      <c r="B60" s="56" t="s">
        <v>55</v>
      </c>
      <c r="C60" s="81">
        <v>0</v>
      </c>
      <c r="D60" s="57">
        <v>0</v>
      </c>
      <c r="E60" s="66">
        <f t="shared" ref="E60:E65" si="9">D60*C60</f>
        <v>0</v>
      </c>
      <c r="F60" s="59"/>
      <c r="G60" s="12"/>
      <c r="H60" s="12"/>
      <c r="I60" s="12"/>
      <c r="J60" s="12"/>
    </row>
    <row r="61" spans="2:10" ht="15.75" customHeight="1" x14ac:dyDescent="0.25">
      <c r="B61" s="56" t="s">
        <v>15</v>
      </c>
      <c r="C61" s="81">
        <v>0</v>
      </c>
      <c r="D61" s="57">
        <v>0</v>
      </c>
      <c r="E61" s="66">
        <f t="shared" si="9"/>
        <v>0</v>
      </c>
      <c r="F61" s="59"/>
      <c r="G61" s="12"/>
      <c r="H61" s="12"/>
      <c r="I61" s="12"/>
      <c r="J61" s="12"/>
    </row>
    <row r="62" spans="2:10" ht="15.75" customHeight="1" x14ac:dyDescent="0.25">
      <c r="B62" s="56" t="s">
        <v>54</v>
      </c>
      <c r="C62" s="81">
        <v>0</v>
      </c>
      <c r="D62" s="57">
        <v>0</v>
      </c>
      <c r="E62" s="66">
        <f t="shared" si="9"/>
        <v>0</v>
      </c>
      <c r="F62" s="59"/>
      <c r="G62" s="12"/>
      <c r="H62" s="12"/>
      <c r="I62" s="12"/>
      <c r="J62" s="12"/>
    </row>
    <row r="63" spans="2:10" ht="15.75" customHeight="1" x14ac:dyDescent="0.25">
      <c r="B63" s="56" t="s">
        <v>16</v>
      </c>
      <c r="C63" s="81">
        <v>0</v>
      </c>
      <c r="D63" s="57">
        <v>0</v>
      </c>
      <c r="E63" s="66">
        <f t="shared" si="9"/>
        <v>0</v>
      </c>
      <c r="F63" s="59"/>
      <c r="G63" s="12"/>
      <c r="H63" s="12"/>
      <c r="I63" s="12"/>
      <c r="J63" s="12"/>
    </row>
    <row r="64" spans="2:10" ht="15.75" customHeight="1" x14ac:dyDescent="0.25">
      <c r="B64" s="56" t="s">
        <v>17</v>
      </c>
      <c r="C64" s="81">
        <v>0</v>
      </c>
      <c r="D64" s="57">
        <v>0</v>
      </c>
      <c r="E64" s="66">
        <f t="shared" si="9"/>
        <v>0</v>
      </c>
      <c r="F64" s="59"/>
      <c r="G64" s="12"/>
      <c r="H64" s="12"/>
      <c r="I64" s="12"/>
      <c r="J64" s="12"/>
    </row>
    <row r="65" spans="2:10" ht="15.75" customHeight="1" x14ac:dyDescent="0.25">
      <c r="B65" s="56" t="s">
        <v>25</v>
      </c>
      <c r="C65" s="81">
        <v>0</v>
      </c>
      <c r="D65" s="57">
        <v>0</v>
      </c>
      <c r="E65" s="66">
        <f t="shared" si="9"/>
        <v>0</v>
      </c>
      <c r="F65" s="59"/>
      <c r="G65" s="12"/>
      <c r="H65" s="12"/>
      <c r="I65" s="12"/>
      <c r="J65" s="12"/>
    </row>
    <row r="66" spans="2:10" ht="15.75" customHeight="1" x14ac:dyDescent="0.25">
      <c r="B66" s="60" t="s">
        <v>18</v>
      </c>
      <c r="C66" s="82"/>
      <c r="D66" s="61"/>
      <c r="E66" s="62"/>
      <c r="F66" s="63">
        <f>SUM(E67:E70)</f>
        <v>0</v>
      </c>
      <c r="G66" s="12"/>
      <c r="H66" s="12"/>
      <c r="I66" s="12"/>
      <c r="J66" s="12"/>
    </row>
    <row r="67" spans="2:10" ht="15.75" customHeight="1" x14ac:dyDescent="0.25">
      <c r="B67" s="56" t="s">
        <v>89</v>
      </c>
      <c r="C67" s="81">
        <v>0</v>
      </c>
      <c r="D67" s="57">
        <v>0</v>
      </c>
      <c r="E67" s="66">
        <f>D67*C67</f>
        <v>0</v>
      </c>
      <c r="F67" s="59"/>
      <c r="G67" s="12"/>
      <c r="H67" s="12"/>
      <c r="I67" s="12"/>
      <c r="J67" s="12"/>
    </row>
    <row r="68" spans="2:10" ht="15.75" customHeight="1" x14ac:dyDescent="0.25">
      <c r="B68" s="56" t="s">
        <v>142</v>
      </c>
      <c r="C68" s="81">
        <v>0</v>
      </c>
      <c r="D68" s="57">
        <v>0</v>
      </c>
      <c r="E68" s="66">
        <f>D68*C68</f>
        <v>0</v>
      </c>
      <c r="F68" s="59"/>
      <c r="G68" s="12"/>
      <c r="H68" s="12"/>
      <c r="I68" s="12"/>
      <c r="J68" s="12"/>
    </row>
    <row r="69" spans="2:10" ht="15.75" customHeight="1" x14ac:dyDescent="0.25">
      <c r="B69" s="56" t="s">
        <v>19</v>
      </c>
      <c r="C69" s="81">
        <v>0</v>
      </c>
      <c r="D69" s="57">
        <v>0</v>
      </c>
      <c r="E69" s="66">
        <f>D69*C69</f>
        <v>0</v>
      </c>
      <c r="F69" s="59"/>
      <c r="G69" s="12"/>
      <c r="H69" s="12"/>
      <c r="I69" s="12"/>
      <c r="J69" s="12"/>
    </row>
    <row r="70" spans="2:10" ht="15.75" customHeight="1" x14ac:dyDescent="0.25">
      <c r="B70" s="56" t="s">
        <v>143</v>
      </c>
      <c r="C70" s="81">
        <v>0</v>
      </c>
      <c r="D70" s="57">
        <v>0</v>
      </c>
      <c r="E70" s="66">
        <f>D70*C70</f>
        <v>0</v>
      </c>
      <c r="F70" s="59"/>
      <c r="G70" s="12"/>
      <c r="H70" s="12"/>
      <c r="I70" s="12"/>
      <c r="J70" s="12"/>
    </row>
    <row r="71" spans="2:10" ht="15.75" customHeight="1" x14ac:dyDescent="0.25">
      <c r="B71" s="60" t="s">
        <v>20</v>
      </c>
      <c r="C71" s="82"/>
      <c r="D71" s="61"/>
      <c r="E71" s="62"/>
      <c r="F71" s="63">
        <f>SUM(E72:E78)</f>
        <v>0</v>
      </c>
      <c r="G71" s="12"/>
      <c r="H71" s="12"/>
      <c r="I71" s="12"/>
      <c r="J71" s="12"/>
    </row>
    <row r="72" spans="2:10" ht="15.75" customHeight="1" x14ac:dyDescent="0.25">
      <c r="B72" s="56" t="s">
        <v>56</v>
      </c>
      <c r="C72" s="81">
        <v>0</v>
      </c>
      <c r="D72" s="57">
        <v>0</v>
      </c>
      <c r="E72" s="66">
        <f>D72*C72</f>
        <v>0</v>
      </c>
      <c r="F72" s="59"/>
      <c r="G72" s="12"/>
      <c r="H72" s="12"/>
      <c r="I72" s="12"/>
      <c r="J72" s="12"/>
    </row>
    <row r="73" spans="2:10" ht="15.75" customHeight="1" x14ac:dyDescent="0.25">
      <c r="B73" s="56" t="s">
        <v>21</v>
      </c>
      <c r="C73" s="81">
        <v>0</v>
      </c>
      <c r="D73" s="57">
        <v>0</v>
      </c>
      <c r="E73" s="66">
        <f t="shared" ref="E73:E77" si="10">D73*C73</f>
        <v>0</v>
      </c>
      <c r="F73" s="59"/>
      <c r="G73" s="12"/>
      <c r="H73" s="12"/>
      <c r="I73" s="12"/>
      <c r="J73" s="12"/>
    </row>
    <row r="74" spans="2:10" ht="15.75" customHeight="1" x14ac:dyDescent="0.25">
      <c r="B74" s="56" t="s">
        <v>94</v>
      </c>
      <c r="C74" s="81">
        <v>0</v>
      </c>
      <c r="D74" s="57">
        <v>0</v>
      </c>
      <c r="E74" s="66">
        <f t="shared" si="10"/>
        <v>0</v>
      </c>
      <c r="F74" s="59"/>
      <c r="G74" s="12"/>
      <c r="H74" s="12"/>
      <c r="I74" s="12"/>
      <c r="J74" s="12"/>
    </row>
    <row r="75" spans="2:10" ht="15.75" customHeight="1" x14ac:dyDescent="0.25">
      <c r="B75" s="56" t="s">
        <v>22</v>
      </c>
      <c r="C75" s="81">
        <v>0</v>
      </c>
      <c r="D75" s="57">
        <v>0</v>
      </c>
      <c r="E75" s="66">
        <f t="shared" si="10"/>
        <v>0</v>
      </c>
      <c r="F75" s="59"/>
      <c r="G75" s="12"/>
      <c r="H75" s="12"/>
      <c r="I75" s="12"/>
      <c r="J75" s="12"/>
    </row>
    <row r="76" spans="2:10" ht="15.75" customHeight="1" x14ac:dyDescent="0.25">
      <c r="B76" s="56" t="s">
        <v>23</v>
      </c>
      <c r="C76" s="81">
        <v>0</v>
      </c>
      <c r="D76" s="57">
        <v>0</v>
      </c>
      <c r="E76" s="66">
        <f t="shared" si="10"/>
        <v>0</v>
      </c>
      <c r="F76" s="59"/>
      <c r="G76" s="12"/>
      <c r="H76" s="12"/>
      <c r="I76" s="12"/>
      <c r="J76" s="12"/>
    </row>
    <row r="77" spans="2:10" ht="15.75" customHeight="1" x14ac:dyDescent="0.25">
      <c r="B77" s="56" t="s">
        <v>21</v>
      </c>
      <c r="C77" s="81">
        <v>0</v>
      </c>
      <c r="D77" s="57">
        <v>0</v>
      </c>
      <c r="E77" s="66">
        <f t="shared" si="10"/>
        <v>0</v>
      </c>
      <c r="F77" s="59"/>
      <c r="G77" s="12"/>
      <c r="H77" s="12"/>
      <c r="I77" s="12"/>
      <c r="J77" s="12"/>
    </row>
    <row r="78" spans="2:10" ht="15.75" customHeight="1" x14ac:dyDescent="0.25">
      <c r="B78" s="56" t="s">
        <v>17</v>
      </c>
      <c r="C78" s="81">
        <v>0</v>
      </c>
      <c r="D78" s="57">
        <v>0</v>
      </c>
      <c r="E78" s="66">
        <f>D78*C78</f>
        <v>0</v>
      </c>
      <c r="F78" s="59"/>
      <c r="G78" s="12"/>
      <c r="H78" s="12"/>
      <c r="I78" s="12"/>
      <c r="J78" s="12"/>
    </row>
    <row r="79" spans="2:10" ht="15.75" customHeight="1" x14ac:dyDescent="0.25">
      <c r="B79" s="60" t="s">
        <v>57</v>
      </c>
      <c r="C79" s="82"/>
      <c r="D79" s="61"/>
      <c r="E79" s="62"/>
      <c r="F79" s="63">
        <f>SUM(E80:E82)</f>
        <v>0</v>
      </c>
      <c r="G79" s="12"/>
      <c r="H79" s="12"/>
      <c r="I79" s="12"/>
      <c r="J79" s="12"/>
    </row>
    <row r="80" spans="2:10" ht="15.75" customHeight="1" x14ac:dyDescent="0.25">
      <c r="B80" s="64" t="s">
        <v>144</v>
      </c>
      <c r="C80" s="81">
        <v>0</v>
      </c>
      <c r="D80" s="57">
        <v>0</v>
      </c>
      <c r="E80" s="66">
        <f>D80*C80</f>
        <v>0</v>
      </c>
      <c r="F80" s="59"/>
      <c r="G80" s="12"/>
      <c r="H80" s="12"/>
      <c r="I80" s="12"/>
      <c r="J80" s="12"/>
    </row>
    <row r="81" spans="2:10" ht="15.75" customHeight="1" x14ac:dyDescent="0.25">
      <c r="B81" s="64" t="s">
        <v>145</v>
      </c>
      <c r="C81" s="81">
        <v>0</v>
      </c>
      <c r="D81" s="57">
        <v>0</v>
      </c>
      <c r="E81" s="66">
        <f>D81*C81</f>
        <v>0</v>
      </c>
      <c r="F81" s="59"/>
      <c r="G81" s="12"/>
      <c r="H81" s="12"/>
      <c r="I81" s="12"/>
      <c r="J81" s="12"/>
    </row>
    <row r="82" spans="2:10" ht="15.75" customHeight="1" x14ac:dyDescent="0.25">
      <c r="B82" s="56" t="s">
        <v>146</v>
      </c>
      <c r="C82" s="81">
        <v>0</v>
      </c>
      <c r="D82" s="57">
        <v>0</v>
      </c>
      <c r="E82" s="66">
        <f>D82*C82</f>
        <v>0</v>
      </c>
      <c r="F82" s="59"/>
      <c r="G82" s="12"/>
      <c r="H82" s="12"/>
      <c r="I82" s="12"/>
      <c r="J82" s="12"/>
    </row>
    <row r="83" spans="2:10" ht="15.75" customHeight="1" x14ac:dyDescent="0.25">
      <c r="B83" s="60" t="s">
        <v>24</v>
      </c>
      <c r="C83" s="82"/>
      <c r="D83" s="61"/>
      <c r="E83" s="62"/>
      <c r="F83" s="63">
        <f>SUM(E84:E87)</f>
        <v>0</v>
      </c>
      <c r="G83" s="12"/>
      <c r="H83" s="12"/>
      <c r="I83" s="12"/>
      <c r="J83" s="12"/>
    </row>
    <row r="84" spans="2:10" ht="15.75" customHeight="1" x14ac:dyDescent="0.25">
      <c r="B84" s="56" t="s">
        <v>25</v>
      </c>
      <c r="C84" s="81">
        <v>0</v>
      </c>
      <c r="D84" s="57">
        <v>0</v>
      </c>
      <c r="E84" s="66">
        <f t="shared" ref="E84:E87" si="11">D84*C84</f>
        <v>0</v>
      </c>
      <c r="F84" s="59"/>
      <c r="G84" s="12"/>
      <c r="H84" s="12"/>
      <c r="I84" s="12"/>
      <c r="J84" s="12"/>
    </row>
    <row r="85" spans="2:10" ht="15.75" customHeight="1" x14ac:dyDescent="0.25">
      <c r="B85" s="56" t="s">
        <v>25</v>
      </c>
      <c r="C85" s="81">
        <v>0</v>
      </c>
      <c r="D85" s="57">
        <v>0</v>
      </c>
      <c r="E85" s="66">
        <f t="shared" si="11"/>
        <v>0</v>
      </c>
      <c r="F85" s="59"/>
      <c r="G85" s="12"/>
      <c r="H85" s="12"/>
      <c r="I85" s="12"/>
      <c r="J85" s="12"/>
    </row>
    <row r="86" spans="2:10" ht="15.75" customHeight="1" x14ac:dyDescent="0.25">
      <c r="B86" s="56" t="s">
        <v>25</v>
      </c>
      <c r="C86" s="81">
        <v>0</v>
      </c>
      <c r="D86" s="57">
        <v>0</v>
      </c>
      <c r="E86" s="66">
        <f t="shared" si="11"/>
        <v>0</v>
      </c>
      <c r="F86" s="59"/>
      <c r="G86" s="12"/>
      <c r="H86" s="12"/>
      <c r="I86" s="12"/>
      <c r="J86" s="12"/>
    </row>
    <row r="87" spans="2:10" ht="15.75" customHeight="1" x14ac:dyDescent="0.25">
      <c r="B87" s="56" t="s">
        <v>25</v>
      </c>
      <c r="C87" s="81">
        <v>0</v>
      </c>
      <c r="D87" s="57">
        <v>0</v>
      </c>
      <c r="E87" s="66">
        <f t="shared" si="11"/>
        <v>0</v>
      </c>
      <c r="F87" s="59"/>
      <c r="G87" s="12"/>
      <c r="H87" s="12"/>
      <c r="I87" s="12"/>
      <c r="J87" s="12"/>
    </row>
    <row r="88" spans="2:10" ht="15.75" customHeight="1" x14ac:dyDescent="0.25">
      <c r="B88" s="60" t="s">
        <v>147</v>
      </c>
      <c r="C88" s="82"/>
      <c r="D88" s="61"/>
      <c r="E88" s="62"/>
      <c r="F88" s="63">
        <f>SUM(E89:E90)</f>
        <v>0</v>
      </c>
      <c r="G88" s="12"/>
      <c r="H88" s="12"/>
      <c r="I88" s="12"/>
      <c r="J88" s="12"/>
    </row>
    <row r="89" spans="2:10" ht="15.75" customHeight="1" x14ac:dyDescent="0.25">
      <c r="B89" s="56" t="s">
        <v>148</v>
      </c>
      <c r="C89" s="81">
        <v>0</v>
      </c>
      <c r="D89" s="57">
        <v>0</v>
      </c>
      <c r="E89" s="66">
        <f>D89*C89</f>
        <v>0</v>
      </c>
      <c r="F89" s="59"/>
      <c r="G89" s="12"/>
      <c r="H89" s="12"/>
      <c r="I89" s="12"/>
      <c r="J89" s="12"/>
    </row>
    <row r="90" spans="2:10" ht="15.75" customHeight="1" x14ac:dyDescent="0.25">
      <c r="B90" s="72" t="s">
        <v>26</v>
      </c>
      <c r="C90" s="83">
        <v>0</v>
      </c>
      <c r="D90" s="73">
        <v>0</v>
      </c>
      <c r="E90" s="74">
        <f>D90*C90</f>
        <v>0</v>
      </c>
      <c r="F90" s="75"/>
      <c r="G90" s="12"/>
      <c r="H90" s="12"/>
      <c r="I90" s="12"/>
      <c r="J90" s="12"/>
    </row>
    <row r="91" spans="2:10" s="13" customFormat="1" ht="23.2" customHeight="1" x14ac:dyDescent="0.25">
      <c r="B91" s="47" t="s">
        <v>27</v>
      </c>
      <c r="C91" s="48"/>
      <c r="D91" s="49"/>
      <c r="E91" s="50"/>
      <c r="F91" s="51">
        <f>(F7+F13+F18+F22+F39+F47+F59+F66+F71+F79+F83+F88)</f>
        <v>11927</v>
      </c>
      <c r="G91" s="14"/>
      <c r="H91" s="14"/>
      <c r="I91" s="14"/>
      <c r="J91" s="14"/>
    </row>
    <row r="92" spans="2:10" ht="15.75" customHeight="1" x14ac:dyDescent="0.25">
      <c r="G92" s="12"/>
      <c r="H92" s="12"/>
      <c r="I92" s="12"/>
      <c r="J92" s="12"/>
    </row>
    <row r="93" spans="2:10" ht="15.75" customHeight="1" x14ac:dyDescent="0.25">
      <c r="G93" s="12"/>
      <c r="H93" s="12"/>
      <c r="I93" s="12"/>
      <c r="J93" s="12"/>
    </row>
    <row r="94" spans="2:10" ht="15.75" customHeight="1" x14ac:dyDescent="0.25">
      <c r="G94" s="12"/>
      <c r="H94" s="12"/>
      <c r="I94" s="12"/>
      <c r="J94" s="12"/>
    </row>
    <row r="95" spans="2:10" ht="15.75" customHeight="1" x14ac:dyDescent="0.25">
      <c r="G95" s="12"/>
      <c r="H95" s="12"/>
      <c r="I95" s="12"/>
      <c r="J95" s="12"/>
    </row>
  </sheetData>
  <sheetProtection algorithmName="SHA-512" hashValue="lnnOvogOKqwD7LybNO2W8o8Hg6t/C11D1PQFOp//6lel20JfoCOpHoa2IBlWLUCW6vshAiLec2V+oNZq7Nhr5w==" saltValue="UUjGP8a3i2zfHKbDKdZi2w==" spinCount="100000" sheet="1" objects="1" scenarios="1"/>
  <mergeCells count="1">
    <mergeCell ref="C2:E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43"/>
  <sheetViews>
    <sheetView showGridLines="0" zoomScaleNormal="100" workbookViewId="0">
      <selection activeCell="C6" sqref="C6"/>
    </sheetView>
  </sheetViews>
  <sheetFormatPr baseColWidth="10" defaultColWidth="11.375" defaultRowHeight="14.55" x14ac:dyDescent="0.25"/>
  <cols>
    <col min="1" max="1" width="9.875" style="5" customWidth="1"/>
    <col min="2" max="2" width="62.75" customWidth="1"/>
    <col min="3" max="34" width="4" customWidth="1"/>
  </cols>
  <sheetData>
    <row r="1" spans="1:34" ht="30.85" customHeight="1" x14ac:dyDescent="0.3">
      <c r="A1" s="46" t="s">
        <v>96</v>
      </c>
      <c r="B1" s="2"/>
      <c r="I1" s="138" t="s">
        <v>151</v>
      </c>
      <c r="M1" s="138"/>
    </row>
    <row r="2" spans="1:34" ht="23.55" x14ac:dyDescent="0.4">
      <c r="A2" s="17"/>
      <c r="B2" s="3"/>
      <c r="E2" s="20"/>
      <c r="F2" s="20"/>
      <c r="P2" s="21"/>
      <c r="S2" s="21"/>
      <c r="T2" s="21"/>
      <c r="Z2" s="15"/>
      <c r="AA2" s="24" t="s">
        <v>59</v>
      </c>
      <c r="AB2" s="25"/>
      <c r="AC2" s="23"/>
      <c r="AD2" s="24" t="s">
        <v>60</v>
      </c>
      <c r="AE2" s="25"/>
      <c r="AF2" s="26"/>
      <c r="AG2" s="24" t="s">
        <v>61</v>
      </c>
      <c r="AH2" s="25"/>
    </row>
    <row r="4" spans="1:34" s="16" customFormat="1" ht="27.7" customHeight="1" x14ac:dyDescent="0.25">
      <c r="A4" s="129" t="s">
        <v>62</v>
      </c>
      <c r="B4" s="131" t="s">
        <v>63</v>
      </c>
      <c r="C4" s="135" t="s">
        <v>69</v>
      </c>
      <c r="D4" s="128"/>
      <c r="E4" s="127" t="s">
        <v>70</v>
      </c>
      <c r="F4" s="127"/>
      <c r="G4" s="128" t="s">
        <v>71</v>
      </c>
      <c r="H4" s="128"/>
      <c r="I4" s="127" t="s">
        <v>73</v>
      </c>
      <c r="J4" s="127"/>
      <c r="K4" s="128" t="s">
        <v>74</v>
      </c>
      <c r="L4" s="128"/>
      <c r="M4" s="127" t="s">
        <v>75</v>
      </c>
      <c r="N4" s="127"/>
      <c r="O4" s="128" t="s">
        <v>76</v>
      </c>
      <c r="P4" s="128"/>
      <c r="Q4" s="127" t="s">
        <v>64</v>
      </c>
      <c r="R4" s="127"/>
      <c r="S4" s="128" t="s">
        <v>65</v>
      </c>
      <c r="T4" s="128"/>
      <c r="U4" s="127" t="s">
        <v>66</v>
      </c>
      <c r="V4" s="127"/>
      <c r="W4" s="128" t="s">
        <v>67</v>
      </c>
      <c r="X4" s="128"/>
      <c r="Y4" s="127" t="s">
        <v>68</v>
      </c>
      <c r="Z4" s="127"/>
      <c r="AA4" s="128" t="s">
        <v>69</v>
      </c>
      <c r="AB4" s="128"/>
      <c r="AC4" s="127" t="s">
        <v>70</v>
      </c>
      <c r="AD4" s="127"/>
      <c r="AE4" s="128" t="s">
        <v>71</v>
      </c>
      <c r="AF4" s="128"/>
      <c r="AG4" s="127" t="s">
        <v>73</v>
      </c>
      <c r="AH4" s="134"/>
    </row>
    <row r="5" spans="1:34" s="16" customFormat="1" ht="33.25" x14ac:dyDescent="0.25">
      <c r="A5" s="130"/>
      <c r="B5" s="132"/>
      <c r="C5" s="86" t="s">
        <v>77</v>
      </c>
      <c r="D5" s="87" t="s">
        <v>78</v>
      </c>
      <c r="E5" s="85" t="s">
        <v>77</v>
      </c>
      <c r="F5" s="88" t="s">
        <v>79</v>
      </c>
      <c r="G5" s="86" t="s">
        <v>77</v>
      </c>
      <c r="H5" s="87" t="s">
        <v>79</v>
      </c>
      <c r="I5" s="85" t="s">
        <v>77</v>
      </c>
      <c r="J5" s="88" t="s">
        <v>78</v>
      </c>
      <c r="K5" s="86" t="s">
        <v>77</v>
      </c>
      <c r="L5" s="87" t="s">
        <v>79</v>
      </c>
      <c r="M5" s="85" t="s">
        <v>77</v>
      </c>
      <c r="N5" s="88" t="s">
        <v>78</v>
      </c>
      <c r="O5" s="86" t="s">
        <v>77</v>
      </c>
      <c r="P5" s="87" t="s">
        <v>79</v>
      </c>
      <c r="Q5" s="85" t="s">
        <v>77</v>
      </c>
      <c r="R5" s="88" t="s">
        <v>79</v>
      </c>
      <c r="S5" s="86" t="s">
        <v>77</v>
      </c>
      <c r="T5" s="87" t="s">
        <v>80</v>
      </c>
      <c r="U5" s="85" t="s">
        <v>77</v>
      </c>
      <c r="V5" s="88" t="s">
        <v>79</v>
      </c>
      <c r="W5" s="86" t="s">
        <v>77</v>
      </c>
      <c r="X5" s="87" t="s">
        <v>78</v>
      </c>
      <c r="Y5" s="85" t="s">
        <v>77</v>
      </c>
      <c r="Z5" s="88" t="s">
        <v>79</v>
      </c>
      <c r="AA5" s="86" t="s">
        <v>77</v>
      </c>
      <c r="AB5" s="87" t="s">
        <v>78</v>
      </c>
      <c r="AC5" s="85" t="s">
        <v>77</v>
      </c>
      <c r="AD5" s="88" t="s">
        <v>79</v>
      </c>
      <c r="AE5" s="86" t="s">
        <v>77</v>
      </c>
      <c r="AF5" s="87" t="s">
        <v>79</v>
      </c>
      <c r="AG5" s="85" t="s">
        <v>77</v>
      </c>
      <c r="AH5" s="84" t="s">
        <v>78</v>
      </c>
    </row>
    <row r="6" spans="1:34" s="4" customFormat="1" ht="18" customHeight="1" x14ac:dyDescent="0.25">
      <c r="A6" s="129">
        <v>1</v>
      </c>
      <c r="B6" s="99" t="s">
        <v>97</v>
      </c>
      <c r="C6" s="101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/>
    </row>
    <row r="7" spans="1:34" s="4" customFormat="1" ht="18" customHeight="1" x14ac:dyDescent="0.25">
      <c r="A7" s="133"/>
      <c r="B7" s="100" t="s">
        <v>98</v>
      </c>
      <c r="C7" s="10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91"/>
    </row>
    <row r="8" spans="1:34" s="4" customFormat="1" ht="18" customHeight="1" x14ac:dyDescent="0.25">
      <c r="A8" s="133"/>
      <c r="B8" s="100" t="s">
        <v>99</v>
      </c>
      <c r="C8" s="22"/>
      <c r="D8" s="103"/>
      <c r="E8" s="103"/>
      <c r="F8" s="103"/>
      <c r="G8" s="10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91"/>
    </row>
    <row r="9" spans="1:34" s="4" customFormat="1" ht="18" customHeight="1" x14ac:dyDescent="0.25">
      <c r="A9" s="133"/>
      <c r="B9" s="100" t="s">
        <v>100</v>
      </c>
      <c r="C9" s="22"/>
      <c r="D9" s="18"/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91"/>
    </row>
    <row r="10" spans="1:34" s="4" customFormat="1" ht="18" customHeight="1" x14ac:dyDescent="0.25">
      <c r="A10" s="130"/>
      <c r="B10" s="100" t="s">
        <v>101</v>
      </c>
      <c r="C10" s="92"/>
      <c r="D10" s="93"/>
      <c r="E10" s="94"/>
      <c r="F10" s="94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5"/>
    </row>
    <row r="11" spans="1:34" s="4" customFormat="1" ht="18" customHeight="1" x14ac:dyDescent="0.25">
      <c r="A11" s="129">
        <v>2</v>
      </c>
      <c r="B11" s="114" t="s">
        <v>102</v>
      </c>
      <c r="C11" s="96"/>
      <c r="D11" s="89"/>
      <c r="E11" s="89"/>
      <c r="F11" s="89"/>
      <c r="G11" s="89"/>
      <c r="H11" s="97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</row>
    <row r="12" spans="1:34" s="4" customFormat="1" ht="18" customHeight="1" x14ac:dyDescent="0.25">
      <c r="A12" s="133"/>
      <c r="B12" s="115" t="s">
        <v>103</v>
      </c>
      <c r="C12" s="22"/>
      <c r="D12" s="18"/>
      <c r="E12" s="18"/>
      <c r="F12" s="18"/>
      <c r="G12" s="18"/>
      <c r="H12" s="19"/>
      <c r="I12" s="19"/>
      <c r="J12" s="1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91"/>
    </row>
    <row r="13" spans="1:34" s="4" customFormat="1" ht="18" customHeight="1" x14ac:dyDescent="0.25">
      <c r="A13" s="133"/>
      <c r="B13" s="115" t="s">
        <v>104</v>
      </c>
      <c r="C13" s="22"/>
      <c r="D13" s="18"/>
      <c r="E13" s="18"/>
      <c r="F13" s="19"/>
      <c r="G13" s="19"/>
      <c r="H13" s="19"/>
      <c r="I13" s="19"/>
      <c r="J13" s="1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91"/>
    </row>
    <row r="14" spans="1:34" s="4" customFormat="1" ht="18" customHeight="1" x14ac:dyDescent="0.25">
      <c r="A14" s="133"/>
      <c r="B14" s="115" t="s">
        <v>105</v>
      </c>
      <c r="C14" s="22"/>
      <c r="D14" s="18"/>
      <c r="E14" s="18"/>
      <c r="F14" s="18"/>
      <c r="G14" s="18"/>
      <c r="H14" s="18"/>
      <c r="I14" s="18"/>
      <c r="J14" s="18"/>
      <c r="K14" s="19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91"/>
    </row>
    <row r="15" spans="1:34" s="4" customFormat="1" ht="18" customHeight="1" x14ac:dyDescent="0.25">
      <c r="A15" s="130"/>
      <c r="B15" s="116" t="s">
        <v>106</v>
      </c>
      <c r="C15" s="92"/>
      <c r="D15" s="93"/>
      <c r="E15" s="93"/>
      <c r="F15" s="93"/>
      <c r="G15" s="93"/>
      <c r="H15" s="93"/>
      <c r="I15" s="93"/>
      <c r="J15" s="93"/>
      <c r="K15" s="94"/>
      <c r="L15" s="94"/>
      <c r="M15" s="94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5"/>
    </row>
    <row r="16" spans="1:34" s="4" customFormat="1" ht="18" customHeight="1" x14ac:dyDescent="0.25">
      <c r="A16" s="129">
        <v>3</v>
      </c>
      <c r="B16" s="100" t="s">
        <v>107</v>
      </c>
      <c r="C16" s="9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7"/>
      <c r="O16" s="97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</row>
    <row r="17" spans="1:34" s="4" customFormat="1" ht="18" customHeight="1" x14ac:dyDescent="0.25">
      <c r="A17" s="133"/>
      <c r="B17" s="100" t="s">
        <v>108</v>
      </c>
      <c r="C17" s="2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91"/>
    </row>
    <row r="18" spans="1:34" s="4" customFormat="1" ht="18" customHeight="1" x14ac:dyDescent="0.25">
      <c r="A18" s="133"/>
      <c r="B18" s="100" t="s">
        <v>109</v>
      </c>
      <c r="C18" s="2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91"/>
    </row>
    <row r="19" spans="1:34" s="4" customFormat="1" ht="18" customHeight="1" x14ac:dyDescent="0.25">
      <c r="A19" s="130"/>
      <c r="B19" s="100" t="s">
        <v>110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94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5"/>
    </row>
    <row r="20" spans="1:34" s="4" customFormat="1" ht="18" customHeight="1" x14ac:dyDescent="0.25">
      <c r="A20" s="129">
        <v>4</v>
      </c>
      <c r="B20" s="114" t="s">
        <v>111</v>
      </c>
      <c r="C20" s="96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7"/>
      <c r="O20" s="97"/>
      <c r="P20" s="97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</row>
    <row r="21" spans="1:34" s="4" customFormat="1" ht="18" customHeight="1" x14ac:dyDescent="0.25">
      <c r="A21" s="133"/>
      <c r="B21" s="115" t="s">
        <v>112</v>
      </c>
      <c r="C21" s="2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91"/>
    </row>
    <row r="22" spans="1:34" s="4" customFormat="1" ht="18" customHeight="1" x14ac:dyDescent="0.25">
      <c r="A22" s="133"/>
      <c r="B22" s="115" t="s">
        <v>113</v>
      </c>
      <c r="C22" s="2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91"/>
    </row>
    <row r="23" spans="1:34" s="4" customFormat="1" ht="18" customHeight="1" x14ac:dyDescent="0.25">
      <c r="A23" s="130"/>
      <c r="B23" s="116" t="s">
        <v>114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4"/>
      <c r="V23" s="94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5"/>
    </row>
    <row r="24" spans="1:34" s="4" customFormat="1" ht="18" customHeight="1" x14ac:dyDescent="0.25">
      <c r="A24" s="129">
        <v>5</v>
      </c>
      <c r="B24" s="100" t="s">
        <v>115</v>
      </c>
      <c r="C24" s="96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7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</row>
    <row r="25" spans="1:34" s="4" customFormat="1" ht="18" customHeight="1" x14ac:dyDescent="0.25">
      <c r="A25" s="133"/>
      <c r="B25" s="100" t="s">
        <v>116</v>
      </c>
      <c r="C25" s="2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9"/>
      <c r="W25" s="19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91"/>
    </row>
    <row r="26" spans="1:34" s="4" customFormat="1" ht="18" customHeight="1" x14ac:dyDescent="0.25">
      <c r="A26" s="133"/>
      <c r="B26" s="100" t="s">
        <v>117</v>
      </c>
      <c r="C26" s="2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19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91"/>
    </row>
    <row r="27" spans="1:34" s="4" customFormat="1" ht="18" customHeight="1" x14ac:dyDescent="0.25">
      <c r="A27" s="133"/>
      <c r="B27" s="100" t="s">
        <v>118</v>
      </c>
      <c r="C27" s="22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91"/>
    </row>
    <row r="28" spans="1:34" s="4" customFormat="1" ht="18" customHeight="1" x14ac:dyDescent="0.25">
      <c r="A28" s="130"/>
      <c r="B28" s="100" t="s">
        <v>119</v>
      </c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4"/>
      <c r="V28" s="94"/>
      <c r="W28" s="94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5"/>
    </row>
    <row r="29" spans="1:34" s="4" customFormat="1" ht="18" customHeight="1" x14ac:dyDescent="0.25">
      <c r="A29" s="129">
        <v>6</v>
      </c>
      <c r="B29" s="114" t="s">
        <v>120</v>
      </c>
      <c r="C29" s="96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97"/>
      <c r="X29" s="97"/>
      <c r="Y29" s="89"/>
      <c r="Z29" s="89"/>
      <c r="AA29" s="89"/>
      <c r="AB29" s="89"/>
      <c r="AC29" s="89"/>
      <c r="AD29" s="89"/>
      <c r="AE29" s="89"/>
      <c r="AF29" s="89"/>
      <c r="AG29" s="89"/>
      <c r="AH29" s="90"/>
    </row>
    <row r="30" spans="1:34" s="4" customFormat="1" ht="18" customHeight="1" x14ac:dyDescent="0.25">
      <c r="A30" s="133"/>
      <c r="B30" s="115" t="s">
        <v>121</v>
      </c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  <c r="Y30" s="18"/>
      <c r="Z30" s="18"/>
      <c r="AA30" s="18"/>
      <c r="AB30" s="18"/>
      <c r="AC30" s="18"/>
      <c r="AD30" s="18"/>
      <c r="AE30" s="18"/>
      <c r="AF30" s="18"/>
      <c r="AG30" s="18"/>
      <c r="AH30" s="91"/>
    </row>
    <row r="31" spans="1:34" s="4" customFormat="1" ht="18" customHeight="1" x14ac:dyDescent="0.25">
      <c r="A31" s="133"/>
      <c r="B31" s="115" t="s">
        <v>122</v>
      </c>
      <c r="C31" s="22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9"/>
      <c r="U31" s="19"/>
      <c r="V31" s="19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91"/>
    </row>
    <row r="32" spans="1:34" s="4" customFormat="1" ht="18" customHeight="1" x14ac:dyDescent="0.25">
      <c r="A32" s="130"/>
      <c r="B32" s="116" t="s">
        <v>123</v>
      </c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  <c r="W32" s="94"/>
      <c r="X32" s="94"/>
      <c r="Y32" s="93"/>
      <c r="Z32" s="93"/>
      <c r="AA32" s="93"/>
      <c r="AB32" s="93"/>
      <c r="AC32" s="93"/>
      <c r="AD32" s="93"/>
      <c r="AE32" s="93"/>
      <c r="AF32" s="93"/>
      <c r="AG32" s="93"/>
      <c r="AH32" s="95"/>
    </row>
    <row r="33" spans="1:34" s="4" customFormat="1" ht="18" customHeight="1" x14ac:dyDescent="0.25">
      <c r="A33" s="129">
        <v>7</v>
      </c>
      <c r="B33" s="100" t="s">
        <v>124</v>
      </c>
      <c r="C33" s="96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7"/>
      <c r="Z33" s="97"/>
      <c r="AA33" s="89"/>
      <c r="AB33" s="89"/>
      <c r="AC33" s="89"/>
      <c r="AD33" s="89"/>
      <c r="AE33" s="89"/>
      <c r="AF33" s="89"/>
      <c r="AG33" s="89"/>
      <c r="AH33" s="90"/>
    </row>
    <row r="34" spans="1:34" s="4" customFormat="1" ht="18" customHeight="1" x14ac:dyDescent="0.25">
      <c r="A34" s="133"/>
      <c r="B34" s="100" t="s">
        <v>125</v>
      </c>
      <c r="C34" s="2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8"/>
      <c r="AC34" s="18"/>
      <c r="AD34" s="18"/>
      <c r="AE34" s="18"/>
      <c r="AF34" s="18"/>
      <c r="AG34" s="18"/>
      <c r="AH34" s="91"/>
    </row>
    <row r="35" spans="1:34" s="4" customFormat="1" ht="18" customHeight="1" x14ac:dyDescent="0.25">
      <c r="A35" s="133"/>
      <c r="B35" s="100" t="s">
        <v>126</v>
      </c>
      <c r="C35" s="2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8"/>
      <c r="AC35" s="18"/>
      <c r="AD35" s="18"/>
      <c r="AE35" s="18"/>
      <c r="AF35" s="18"/>
      <c r="AG35" s="18"/>
      <c r="AH35" s="91"/>
    </row>
    <row r="36" spans="1:34" s="4" customFormat="1" ht="18" customHeight="1" x14ac:dyDescent="0.25">
      <c r="A36" s="133"/>
      <c r="B36" s="100" t="s">
        <v>127</v>
      </c>
      <c r="C36" s="22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9"/>
      <c r="Y36" s="19"/>
      <c r="Z36" s="19"/>
      <c r="AA36" s="19"/>
      <c r="AB36" s="18"/>
      <c r="AC36" s="18"/>
      <c r="AD36" s="18"/>
      <c r="AE36" s="18"/>
      <c r="AF36" s="18"/>
      <c r="AG36" s="18"/>
      <c r="AH36" s="91"/>
    </row>
    <row r="37" spans="1:34" s="4" customFormat="1" ht="18" customHeight="1" x14ac:dyDescent="0.25">
      <c r="A37" s="130"/>
      <c r="B37" s="100" t="s">
        <v>128</v>
      </c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94"/>
      <c r="AC37" s="93"/>
      <c r="AD37" s="93"/>
      <c r="AE37" s="93"/>
      <c r="AF37" s="93"/>
      <c r="AG37" s="93"/>
      <c r="AH37" s="95"/>
    </row>
    <row r="38" spans="1:34" s="4" customFormat="1" ht="18" customHeight="1" x14ac:dyDescent="0.25">
      <c r="A38" s="129">
        <v>8</v>
      </c>
      <c r="B38" s="114" t="s">
        <v>129</v>
      </c>
      <c r="C38" s="96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7"/>
      <c r="AD38" s="97"/>
      <c r="AE38" s="89"/>
      <c r="AF38" s="89"/>
      <c r="AG38" s="89"/>
      <c r="AH38" s="90"/>
    </row>
    <row r="39" spans="1:34" s="4" customFormat="1" ht="18" customHeight="1" x14ac:dyDescent="0.25">
      <c r="A39" s="133"/>
      <c r="B39" s="115" t="s">
        <v>130</v>
      </c>
      <c r="C39" s="2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8"/>
      <c r="AF39" s="18"/>
      <c r="AG39" s="18"/>
      <c r="AH39" s="91"/>
    </row>
    <row r="40" spans="1:34" s="4" customFormat="1" ht="18" customHeight="1" x14ac:dyDescent="0.25">
      <c r="A40" s="130"/>
      <c r="B40" s="116" t="s">
        <v>131</v>
      </c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4"/>
      <c r="AF40" s="93"/>
      <c r="AG40" s="93"/>
      <c r="AH40" s="95"/>
    </row>
    <row r="41" spans="1:34" s="4" customFormat="1" ht="18" customHeight="1" x14ac:dyDescent="0.25">
      <c r="A41" s="129">
        <v>9</v>
      </c>
      <c r="B41" s="114" t="s">
        <v>132</v>
      </c>
      <c r="C41" s="96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97"/>
      <c r="AG41" s="97"/>
      <c r="AH41" s="98"/>
    </row>
    <row r="42" spans="1:34" s="4" customFormat="1" ht="18" customHeight="1" x14ac:dyDescent="0.25">
      <c r="A42" s="130"/>
      <c r="B42" s="116" t="s">
        <v>133</v>
      </c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5"/>
    </row>
    <row r="43" spans="1:34" ht="15.1" customHeight="1" x14ac:dyDescent="0.25"/>
  </sheetData>
  <sheetProtection algorithmName="SHA-512" hashValue="CDsAfvBK93XVbnduLh4cgjBGLVGdXkaQ2qydg5eSOmUP827HZEs12hZx7EWaPt/IfERhRgJECdaZajxZqF9gDA==" saltValue="ZD5Vs/8ahnVF43wYVBOpFg==" spinCount="100000" sheet="1" objects="1" scenarios="1" formatCells="0"/>
  <mergeCells count="27">
    <mergeCell ref="AE4:AF4"/>
    <mergeCell ref="AG4:AH4"/>
    <mergeCell ref="A33:A37"/>
    <mergeCell ref="A38:A40"/>
    <mergeCell ref="A41:A42"/>
    <mergeCell ref="S4:T4"/>
    <mergeCell ref="U4:V4"/>
    <mergeCell ref="W4:X4"/>
    <mergeCell ref="Y4:Z4"/>
    <mergeCell ref="AA4:AB4"/>
    <mergeCell ref="AC4:AD4"/>
    <mergeCell ref="A16:A19"/>
    <mergeCell ref="A20:A23"/>
    <mergeCell ref="A24:A28"/>
    <mergeCell ref="A29:A32"/>
    <mergeCell ref="C4:D4"/>
    <mergeCell ref="A6:A10"/>
    <mergeCell ref="A11:A15"/>
    <mergeCell ref="E4:F4"/>
    <mergeCell ref="G4:H4"/>
    <mergeCell ref="I4:J4"/>
    <mergeCell ref="Q4:R4"/>
    <mergeCell ref="K4:L4"/>
    <mergeCell ref="A4:A5"/>
    <mergeCell ref="B4:B5"/>
    <mergeCell ref="M4:N4"/>
    <mergeCell ref="O4:P4"/>
  </mergeCells>
  <phoneticPr fontId="35" type="noConversion"/>
  <printOptions horizontalCentered="1"/>
  <pageMargins left="0.51181102362204722" right="0.51181102362204722" top="0.55118110236220474" bottom="0.55118110236220474" header="0.11811023622047245" footer="0.11811023622047245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33.875" customWidth="1"/>
  </cols>
  <sheetData>
    <row r="9" spans="1:9" ht="20.95" x14ac:dyDescent="0.35">
      <c r="A9" s="104" t="s">
        <v>84</v>
      </c>
    </row>
    <row r="10" spans="1:9" ht="18.7" x14ac:dyDescent="0.3">
      <c r="A10" s="2"/>
    </row>
    <row r="11" spans="1:9" ht="18.7" x14ac:dyDescent="0.3">
      <c r="B11" s="105" t="s">
        <v>85</v>
      </c>
    </row>
    <row r="12" spans="1:9" ht="15.95" x14ac:dyDescent="0.3">
      <c r="B12" s="1"/>
      <c r="C12" s="136" t="s">
        <v>149</v>
      </c>
      <c r="D12" s="136"/>
      <c r="E12" s="136"/>
      <c r="F12" s="136"/>
      <c r="G12" s="136"/>
      <c r="H12" s="136"/>
      <c r="I12" s="7" t="s">
        <v>34</v>
      </c>
    </row>
    <row r="14" spans="1:9" x14ac:dyDescent="0.25">
      <c r="C14" s="137" t="s">
        <v>150</v>
      </c>
    </row>
    <row r="24" spans="1:1" x14ac:dyDescent="0.25">
      <c r="A24" s="106" t="s">
        <v>86</v>
      </c>
    </row>
    <row r="25" spans="1:1" ht="15.1" x14ac:dyDescent="0.25">
      <c r="A25" s="107" t="s">
        <v>87</v>
      </c>
    </row>
    <row r="26" spans="1:1" x14ac:dyDescent="0.25">
      <c r="A26" s="108" t="s">
        <v>88</v>
      </c>
    </row>
  </sheetData>
  <sheetProtection algorithmName="SHA-512" hashValue="tjgg42YhE5mnO51L0zWO4yohbzEB1gixq6cJivKS3XGWmu9XkEpLBwNCGwYug+kkJyPIuljuHsWNX0JczGVUfQ==" saltValue="Pc9/jWA75k13N4D1EcfJSw==" spinCount="100000" sheet="1" objects="1" scenarios="1"/>
  <mergeCells count="1">
    <mergeCell ref="C12:H12"/>
  </mergeCells>
  <hyperlinks>
    <hyperlink ref="C12" r:id="rId1" xr:uid="{6C9F879B-04B5-4495-A50E-965AC5AB039B}"/>
    <hyperlink ref="A25" r:id="rId2" xr:uid="{10FA7E67-5DE6-4621-8F5B-8239BE95A4E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Liste des invités</vt:lpstr>
      <vt:lpstr>Budget évènement</vt:lpstr>
      <vt:lpstr>Rétro planning</vt:lpstr>
      <vt:lpstr>Mot de passe</vt:lpstr>
      <vt:lpstr>'Budget évènement'!Zone_d_impression</vt:lpstr>
      <vt:lpstr>'Liste des invités'!Zone_d_impression</vt:lpstr>
      <vt:lpstr>'Rétro planning'!Zone_d_impression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2022-08-15T14:28:56Z</cp:lastPrinted>
  <dcterms:created xsi:type="dcterms:W3CDTF">2018-03-27T13:31:50Z</dcterms:created>
  <dcterms:modified xsi:type="dcterms:W3CDTF">2023-12-20T10:10:51Z</dcterms:modified>
</cp:coreProperties>
</file>