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435C6A6E-8998-484B-B81B-B8B250089C2A}" xr6:coauthVersionLast="47" xr6:coauthVersionMax="47" xr10:uidLastSave="{00000000-0000-0000-0000-000000000000}"/>
  <workbookProtection workbookAlgorithmName="SHA-512" workbookHashValue="r3v3aW1pO3950zXXrojrPkbc8BJuGeBwrd1yGFIgxTZCuOyb2PHoz47VnhYLns+inb76+Ewq7M0I867iZQb6SA==" workbookSaltValue="zRGg/X3SWP20aRIQIEkomQ==" workbookSpinCount="100000" lockStructure="1"/>
  <bookViews>
    <workbookView xWindow="-111" yWindow="-111" windowWidth="26806" windowHeight="14456" xr2:uid="{00000000-000D-0000-FFFF-FFFF00000000}"/>
  </bookViews>
  <sheets>
    <sheet name="Paramètres" sheetId="7" r:id="rId1"/>
    <sheet name="Planning congés" sheetId="2" r:id="rId2"/>
    <sheet name="Pour impression" sheetId="8" r:id="rId3"/>
    <sheet name="Mot de passe" sheetId="4" r:id="rId4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1">'Planning congés'!$A$5:$FD$34</definedName>
    <definedName name="_xlnm.Print_Area" localSheetId="2">'Pour impression'!$C$6:$AH$34</definedName>
  </definedNames>
  <calcPr calcId="191029"/>
</workbook>
</file>

<file path=xl/calcChain.xml><?xml version="1.0" encoding="utf-8"?>
<calcChain xmlns="http://schemas.openxmlformats.org/spreadsheetml/2006/main">
  <c r="H3" i="8" l="1"/>
  <c r="D7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E7" i="8" l="1"/>
  <c r="C6" i="8"/>
  <c r="D8" i="8"/>
  <c r="D9" i="8"/>
  <c r="D6" i="8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3" i="2"/>
  <c r="C2" i="2"/>
  <c r="D7" i="2" s="1"/>
  <c r="E9" i="8" l="1"/>
  <c r="E8" i="8"/>
  <c r="E6" i="8"/>
  <c r="D10" i="2"/>
  <c r="F7" i="8"/>
  <c r="D6" i="2"/>
  <c r="D8" i="2"/>
  <c r="D9" i="2"/>
  <c r="E7" i="2"/>
  <c r="F6" i="8" l="1"/>
  <c r="G7" i="8"/>
  <c r="F9" i="8"/>
  <c r="F8" i="8"/>
  <c r="E8" i="2"/>
  <c r="E6" i="2"/>
  <c r="F7" i="2"/>
  <c r="E10" i="2"/>
  <c r="E9" i="2"/>
  <c r="H7" i="8" l="1"/>
  <c r="G9" i="8"/>
  <c r="G8" i="8"/>
  <c r="G6" i="8"/>
  <c r="F10" i="2"/>
  <c r="F6" i="2"/>
  <c r="F8" i="2"/>
  <c r="G7" i="2"/>
  <c r="F9" i="2"/>
  <c r="G6" i="2" l="1"/>
  <c r="I7" i="8"/>
  <c r="H9" i="8"/>
  <c r="H8" i="8"/>
  <c r="H6" i="8"/>
  <c r="G10" i="2"/>
  <c r="G8" i="2"/>
  <c r="H7" i="2"/>
  <c r="G9" i="2"/>
  <c r="I6" i="8" l="1"/>
  <c r="H10" i="2"/>
  <c r="J7" i="8"/>
  <c r="I9" i="8"/>
  <c r="I8" i="8"/>
  <c r="H6" i="2"/>
  <c r="H8" i="2"/>
  <c r="H9" i="2"/>
  <c r="I7" i="2"/>
  <c r="I10" i="2" l="1"/>
  <c r="K7" i="8"/>
  <c r="J9" i="8"/>
  <c r="J8" i="8"/>
  <c r="J6" i="8"/>
  <c r="J7" i="2"/>
  <c r="I9" i="2"/>
  <c r="I8" i="2"/>
  <c r="I6" i="2"/>
  <c r="J6" i="2" l="1"/>
  <c r="L7" i="8"/>
  <c r="K9" i="8"/>
  <c r="K8" i="8"/>
  <c r="K6" i="8"/>
  <c r="J9" i="2"/>
  <c r="K7" i="2"/>
  <c r="J8" i="2"/>
  <c r="J10" i="2"/>
  <c r="K6" i="2" l="1"/>
  <c r="M7" i="8"/>
  <c r="L8" i="8"/>
  <c r="L9" i="8"/>
  <c r="L6" i="8"/>
  <c r="K8" i="2"/>
  <c r="K9" i="2"/>
  <c r="L7" i="2"/>
  <c r="K10" i="2"/>
  <c r="M6" i="8" l="1"/>
  <c r="N7" i="8"/>
  <c r="M9" i="8"/>
  <c r="M8" i="8"/>
  <c r="L8" i="2"/>
  <c r="L9" i="2"/>
  <c r="M7" i="2"/>
  <c r="L10" i="2"/>
  <c r="L6" i="2"/>
  <c r="N6" i="8" l="1"/>
  <c r="M6" i="2"/>
  <c r="O7" i="8"/>
  <c r="N8" i="8"/>
  <c r="N9" i="8"/>
  <c r="M9" i="2"/>
  <c r="M10" i="2"/>
  <c r="N7" i="2"/>
  <c r="M8" i="2"/>
  <c r="O6" i="8" l="1"/>
  <c r="N6" i="2"/>
  <c r="P7" i="8"/>
  <c r="O8" i="8"/>
  <c r="O9" i="8"/>
  <c r="N8" i="2"/>
  <c r="N9" i="2"/>
  <c r="N10" i="2"/>
  <c r="O7" i="2"/>
  <c r="O6" i="2" l="1"/>
  <c r="P6" i="8"/>
  <c r="Q7" i="8"/>
  <c r="P9" i="8"/>
  <c r="P8" i="8"/>
  <c r="P7" i="2"/>
  <c r="O10" i="2"/>
  <c r="O9" i="2"/>
  <c r="O8" i="2"/>
  <c r="R7" i="8" l="1"/>
  <c r="Q8" i="8"/>
  <c r="Q9" i="8"/>
  <c r="Q6" i="8"/>
  <c r="Q7" i="2"/>
  <c r="P8" i="2"/>
  <c r="P10" i="2"/>
  <c r="P9" i="2"/>
  <c r="P6" i="2"/>
  <c r="R6" i="8" l="1"/>
  <c r="Q6" i="2"/>
  <c r="S7" i="8"/>
  <c r="R9" i="8"/>
  <c r="R8" i="8"/>
  <c r="Q8" i="2"/>
  <c r="Q9" i="2"/>
  <c r="Q10" i="2"/>
  <c r="R7" i="2"/>
  <c r="S6" i="8" l="1"/>
  <c r="R6" i="2"/>
  <c r="T7" i="8"/>
  <c r="S8" i="8"/>
  <c r="S9" i="8"/>
  <c r="R8" i="2"/>
  <c r="R10" i="2"/>
  <c r="S7" i="2"/>
  <c r="R9" i="2"/>
  <c r="T6" i="8" l="1"/>
  <c r="U7" i="8"/>
  <c r="T9" i="8"/>
  <c r="T8" i="8"/>
  <c r="S8" i="2"/>
  <c r="T7" i="2"/>
  <c r="S9" i="2"/>
  <c r="S10" i="2"/>
  <c r="S6" i="2"/>
  <c r="V7" i="8" l="1"/>
  <c r="U9" i="8"/>
  <c r="U8" i="8"/>
  <c r="U6" i="8"/>
  <c r="T9" i="2"/>
  <c r="U7" i="2"/>
  <c r="T8" i="2"/>
  <c r="T10" i="2"/>
  <c r="T6" i="2"/>
  <c r="W7" i="8" l="1"/>
  <c r="V8" i="8"/>
  <c r="V9" i="8"/>
  <c r="V6" i="8"/>
  <c r="V7" i="2"/>
  <c r="U8" i="2"/>
  <c r="U9" i="2"/>
  <c r="U10" i="2"/>
  <c r="U6" i="2"/>
  <c r="X7" i="8" l="1"/>
  <c r="W8" i="8"/>
  <c r="W9" i="8"/>
  <c r="W6" i="8"/>
  <c r="V8" i="2"/>
  <c r="V9" i="2"/>
  <c r="W7" i="2"/>
  <c r="V10" i="2"/>
  <c r="V6" i="2"/>
  <c r="Y7" i="8" l="1"/>
  <c r="X8" i="8"/>
  <c r="X9" i="8"/>
  <c r="X6" i="8"/>
  <c r="X7" i="2"/>
  <c r="W10" i="2"/>
  <c r="W8" i="2"/>
  <c r="W9" i="2"/>
  <c r="W6" i="2"/>
  <c r="Y6" i="8" l="1"/>
  <c r="Z7" i="8"/>
  <c r="Y9" i="8"/>
  <c r="Y8" i="8"/>
  <c r="X8" i="2"/>
  <c r="X10" i="2"/>
  <c r="Y7" i="2"/>
  <c r="X9" i="2"/>
  <c r="X6" i="2"/>
  <c r="Z6" i="8" l="1"/>
  <c r="AA7" i="8"/>
  <c r="Z8" i="8"/>
  <c r="Z9" i="8"/>
  <c r="Y9" i="2"/>
  <c r="Y10" i="2"/>
  <c r="Z7" i="2"/>
  <c r="Y8" i="2"/>
  <c r="Y6" i="2"/>
  <c r="AA6" i="8" l="1"/>
  <c r="AB7" i="8"/>
  <c r="AA9" i="8"/>
  <c r="AA8" i="8"/>
  <c r="Z9" i="2"/>
  <c r="Z10" i="2"/>
  <c r="AA7" i="2"/>
  <c r="Z8" i="2"/>
  <c r="Z6" i="2"/>
  <c r="AC7" i="8" l="1"/>
  <c r="AB9" i="8"/>
  <c r="AB8" i="8"/>
  <c r="AB6" i="8"/>
  <c r="AA8" i="2"/>
  <c r="AB7" i="2"/>
  <c r="AA10" i="2"/>
  <c r="AA9" i="2"/>
  <c r="AA6" i="2"/>
  <c r="AC6" i="8" l="1"/>
  <c r="AD7" i="8"/>
  <c r="AC9" i="8"/>
  <c r="AC8" i="8"/>
  <c r="AB10" i="2"/>
  <c r="AB9" i="2"/>
  <c r="AB8" i="2"/>
  <c r="AC7" i="2"/>
  <c r="AB6" i="2"/>
  <c r="AD6" i="8" l="1"/>
  <c r="AE7" i="8"/>
  <c r="AD8" i="8"/>
  <c r="AD9" i="8"/>
  <c r="AC10" i="2"/>
  <c r="AD7" i="2"/>
  <c r="AC8" i="2"/>
  <c r="AC9" i="2"/>
  <c r="AC6" i="2"/>
  <c r="AE6" i="8" l="1"/>
  <c r="AF7" i="8"/>
  <c r="AE9" i="8"/>
  <c r="AE8" i="8"/>
  <c r="AD9" i="2"/>
  <c r="AD10" i="2"/>
  <c r="AE7" i="2"/>
  <c r="AD8" i="2"/>
  <c r="AD6" i="2"/>
  <c r="AF6" i="8" l="1"/>
  <c r="AG7" i="8"/>
  <c r="AF9" i="8"/>
  <c r="AF8" i="8"/>
  <c r="AE10" i="2"/>
  <c r="AE9" i="2"/>
  <c r="AE8" i="2"/>
  <c r="AF7" i="2"/>
  <c r="AE6" i="2"/>
  <c r="AH7" i="8" l="1"/>
  <c r="AG9" i="8"/>
  <c r="AG8" i="8"/>
  <c r="AG6" i="8"/>
  <c r="AF10" i="2"/>
  <c r="AF8" i="2"/>
  <c r="AF9" i="2"/>
  <c r="AG7" i="2"/>
  <c r="AF6" i="2"/>
  <c r="AH6" i="8" l="1"/>
  <c r="AH8" i="8"/>
  <c r="AH9" i="8"/>
  <c r="AG10" i="2"/>
  <c r="AG8" i="2"/>
  <c r="AH7" i="2"/>
  <c r="AG9" i="2"/>
  <c r="AG6" i="2"/>
  <c r="AH8" i="2" l="1"/>
  <c r="AH9" i="2"/>
  <c r="AH10" i="2"/>
  <c r="AI7" i="2"/>
  <c r="AH6" i="2"/>
  <c r="AI10" i="2" l="1"/>
  <c r="AJ7" i="2"/>
  <c r="AI8" i="2"/>
  <c r="AI9" i="2"/>
  <c r="AI6" i="2"/>
  <c r="AJ10" i="2" l="1"/>
  <c r="AJ9" i="2"/>
  <c r="AK7" i="2"/>
  <c r="AJ8" i="2"/>
  <c r="AJ6" i="2"/>
  <c r="AK9" i="2" l="1"/>
  <c r="AK10" i="2"/>
  <c r="AK8" i="2"/>
  <c r="AL7" i="2"/>
  <c r="AK6" i="2"/>
  <c r="AL9" i="2" l="1"/>
  <c r="AL10" i="2"/>
  <c r="AL8" i="2"/>
  <c r="AM7" i="2"/>
  <c r="AL6" i="2"/>
  <c r="AM8" i="2" l="1"/>
  <c r="AM10" i="2"/>
  <c r="AM9" i="2"/>
  <c r="AN7" i="2"/>
  <c r="AM6" i="2"/>
  <c r="AN8" i="2" l="1"/>
  <c r="AN9" i="2"/>
  <c r="AO7" i="2"/>
  <c r="AN10" i="2"/>
  <c r="AN6" i="2"/>
  <c r="AP7" i="2" l="1"/>
  <c r="AO10" i="2"/>
  <c r="AO9" i="2"/>
  <c r="AO8" i="2"/>
  <c r="AO6" i="2"/>
  <c r="AP10" i="2" l="1"/>
  <c r="AP8" i="2"/>
  <c r="AQ7" i="2"/>
  <c r="AP9" i="2"/>
  <c r="AP6" i="2"/>
  <c r="AQ10" i="2" l="1"/>
  <c r="AQ9" i="2"/>
  <c r="AR7" i="2"/>
  <c r="AQ8" i="2"/>
  <c r="AQ6" i="2"/>
  <c r="AR8" i="2" l="1"/>
  <c r="AR9" i="2"/>
  <c r="AS7" i="2"/>
  <c r="AR10" i="2"/>
  <c r="AR6" i="2"/>
  <c r="AS8" i="2" l="1"/>
  <c r="AT7" i="2"/>
  <c r="AS10" i="2"/>
  <c r="AS9" i="2"/>
  <c r="AS6" i="2"/>
  <c r="AT10" i="2" l="1"/>
  <c r="AT9" i="2"/>
  <c r="AU7" i="2"/>
  <c r="AT8" i="2"/>
  <c r="AT6" i="2"/>
  <c r="AU10" i="2" l="1"/>
  <c r="AV7" i="2"/>
  <c r="AU8" i="2"/>
  <c r="AU9" i="2"/>
  <c r="AU6" i="2"/>
  <c r="AV9" i="2" l="1"/>
  <c r="AV10" i="2"/>
  <c r="AV8" i="2"/>
  <c r="AW7" i="2"/>
  <c r="AV6" i="2"/>
  <c r="AW9" i="2" l="1"/>
  <c r="AX7" i="2"/>
  <c r="AW8" i="2"/>
  <c r="AW10" i="2"/>
  <c r="AW6" i="2"/>
  <c r="AX8" i="2" l="1"/>
  <c r="AX10" i="2"/>
  <c r="AY7" i="2"/>
  <c r="AX9" i="2"/>
  <c r="AX6" i="2"/>
  <c r="AY8" i="2" l="1"/>
  <c r="AY10" i="2"/>
  <c r="AZ7" i="2"/>
  <c r="AY9" i="2"/>
  <c r="AY6" i="2"/>
  <c r="AZ9" i="2" l="1"/>
  <c r="AZ8" i="2"/>
  <c r="AZ10" i="2"/>
  <c r="BA7" i="2"/>
  <c r="AZ6" i="2"/>
  <c r="BB7" i="2" l="1"/>
  <c r="BA10" i="2"/>
  <c r="BA9" i="2"/>
  <c r="BA8" i="2"/>
  <c r="BA6" i="2"/>
  <c r="BB8" i="2" l="1"/>
  <c r="BB10" i="2"/>
  <c r="BC7" i="2"/>
  <c r="BB9" i="2"/>
  <c r="BB6" i="2"/>
  <c r="BC10" i="2" l="1"/>
  <c r="BC9" i="2"/>
  <c r="BC8" i="2"/>
  <c r="BD7" i="2"/>
  <c r="BC6" i="2"/>
  <c r="BD10" i="2" l="1"/>
  <c r="BD9" i="2"/>
  <c r="BE7" i="2"/>
  <c r="BD8" i="2"/>
  <c r="BD6" i="2"/>
  <c r="BF7" i="2" l="1"/>
  <c r="BE8" i="2"/>
  <c r="BE10" i="2"/>
  <c r="BE9" i="2"/>
  <c r="BE6" i="2"/>
  <c r="BF8" i="2" l="1"/>
  <c r="BF9" i="2"/>
  <c r="BG7" i="2"/>
  <c r="BF10" i="2"/>
  <c r="BF6" i="2"/>
  <c r="BG10" i="2" l="1"/>
  <c r="BH7" i="2"/>
  <c r="BG8" i="2"/>
  <c r="BG9" i="2"/>
  <c r="BG6" i="2"/>
  <c r="BH8" i="2" l="1"/>
  <c r="BH10" i="2"/>
  <c r="BH9" i="2"/>
  <c r="BI7" i="2"/>
  <c r="BH6" i="2"/>
  <c r="BJ7" i="2" l="1"/>
  <c r="BI10" i="2"/>
  <c r="BI8" i="2"/>
  <c r="BI9" i="2"/>
  <c r="BI6" i="2"/>
  <c r="BJ9" i="2" l="1"/>
  <c r="BJ10" i="2"/>
  <c r="BK7" i="2"/>
  <c r="BJ8" i="2"/>
  <c r="BJ6" i="2"/>
  <c r="BK8" i="2" l="1"/>
  <c r="BL7" i="2"/>
  <c r="BK9" i="2"/>
  <c r="BK10" i="2"/>
  <c r="BK6" i="2"/>
  <c r="BL10" i="2" l="1"/>
  <c r="BL9" i="2"/>
  <c r="BM7" i="2"/>
  <c r="BL8" i="2"/>
  <c r="BL6" i="2"/>
  <c r="BN7" i="2" l="1"/>
  <c r="BM10" i="2"/>
  <c r="BM9" i="2"/>
  <c r="BM8" i="2"/>
  <c r="BM6" i="2"/>
  <c r="BN8" i="2" l="1"/>
  <c r="BN9" i="2"/>
  <c r="BN10" i="2"/>
  <c r="BO7" i="2"/>
  <c r="BN6" i="2"/>
  <c r="BO9" i="2" l="1"/>
  <c r="BO10" i="2"/>
  <c r="BO8" i="2"/>
  <c r="BP7" i="2"/>
  <c r="BO6" i="2"/>
  <c r="BP8" i="2" l="1"/>
  <c r="BP10" i="2"/>
  <c r="BP9" i="2"/>
  <c r="BQ7" i="2"/>
  <c r="BP6" i="2"/>
  <c r="BR7" i="2" l="1"/>
  <c r="BQ10" i="2"/>
  <c r="BQ8" i="2"/>
  <c r="BQ9" i="2"/>
  <c r="BQ6" i="2"/>
  <c r="BR9" i="2" l="1"/>
  <c r="BR8" i="2"/>
  <c r="BS7" i="2"/>
  <c r="BR10" i="2"/>
  <c r="BR6" i="2"/>
  <c r="BS10" i="2" l="1"/>
  <c r="BT7" i="2"/>
  <c r="BS8" i="2"/>
  <c r="BS9" i="2"/>
  <c r="BS6" i="2"/>
  <c r="BT10" i="2" l="1"/>
  <c r="BT8" i="2"/>
  <c r="BU7" i="2"/>
  <c r="BT9" i="2"/>
  <c r="BT6" i="2"/>
  <c r="BU10" i="2" l="1"/>
  <c r="BV7" i="2"/>
  <c r="BU9" i="2"/>
  <c r="BU8" i="2"/>
  <c r="BU6" i="2"/>
  <c r="BV10" i="2" l="1"/>
  <c r="BV9" i="2"/>
  <c r="BV8" i="2"/>
  <c r="BW7" i="2"/>
  <c r="BV6" i="2"/>
  <c r="BW8" i="2" l="1"/>
  <c r="BX7" i="2"/>
  <c r="BW9" i="2"/>
  <c r="BW10" i="2"/>
  <c r="BW6" i="2"/>
  <c r="BX8" i="2" l="1"/>
  <c r="BX9" i="2"/>
  <c r="BX10" i="2"/>
  <c r="BY7" i="2"/>
  <c r="BX6" i="2"/>
  <c r="BZ7" i="2" l="1"/>
  <c r="BY10" i="2"/>
  <c r="BY9" i="2"/>
  <c r="BY8" i="2"/>
  <c r="BY6" i="2"/>
  <c r="BZ10" i="2" l="1"/>
  <c r="BZ8" i="2"/>
  <c r="CA7" i="2"/>
  <c r="BZ9" i="2"/>
  <c r="BZ6" i="2"/>
  <c r="CA10" i="2" l="1"/>
  <c r="CA9" i="2"/>
  <c r="CA8" i="2"/>
  <c r="CB7" i="2"/>
  <c r="CA6" i="2"/>
  <c r="CB9" i="2" l="1"/>
  <c r="CB10" i="2"/>
  <c r="CB8" i="2"/>
  <c r="CC7" i="2"/>
  <c r="CB6" i="2"/>
  <c r="CC8" i="2" l="1"/>
  <c r="CC10" i="2"/>
  <c r="CC9" i="2"/>
  <c r="CD7" i="2"/>
  <c r="CC6" i="2"/>
  <c r="CD9" i="2" l="1"/>
  <c r="CE7" i="2"/>
  <c r="CD10" i="2"/>
  <c r="CD8" i="2"/>
  <c r="CD6" i="2"/>
  <c r="CE10" i="2" l="1"/>
  <c r="CF7" i="2"/>
  <c r="CE9" i="2"/>
  <c r="CE8" i="2"/>
  <c r="CE6" i="2"/>
  <c r="CF9" i="2" l="1"/>
  <c r="CF10" i="2"/>
  <c r="CG7" i="2"/>
  <c r="CF8" i="2"/>
  <c r="CF6" i="2"/>
  <c r="CG9" i="2" l="1"/>
  <c r="CH7" i="2"/>
  <c r="CG8" i="2"/>
  <c r="CG10" i="2"/>
  <c r="CG6" i="2"/>
  <c r="CH10" i="2" l="1"/>
  <c r="CH8" i="2"/>
  <c r="CI7" i="2"/>
  <c r="CH9" i="2"/>
  <c r="CH6" i="2"/>
  <c r="CI8" i="2" l="1"/>
  <c r="CI10" i="2"/>
  <c r="CI9" i="2"/>
  <c r="CJ7" i="2"/>
  <c r="CI6" i="2"/>
  <c r="CK7" i="2" l="1"/>
  <c r="CJ8" i="2"/>
  <c r="CJ9" i="2"/>
  <c r="CJ10" i="2"/>
  <c r="CJ6" i="2"/>
  <c r="CL7" i="2" l="1"/>
  <c r="CK10" i="2"/>
  <c r="CK9" i="2"/>
  <c r="CK8" i="2"/>
  <c r="CK6" i="2"/>
  <c r="CL9" i="2" l="1"/>
  <c r="CL10" i="2"/>
  <c r="CM7" i="2"/>
  <c r="CL8" i="2"/>
  <c r="CL6" i="2"/>
  <c r="CN7" i="2" l="1"/>
  <c r="CM10" i="2"/>
  <c r="CM8" i="2"/>
  <c r="CM9" i="2"/>
  <c r="CM6" i="2"/>
  <c r="CN10" i="2" l="1"/>
  <c r="CN9" i="2"/>
  <c r="CO7" i="2"/>
  <c r="CN8" i="2"/>
  <c r="CN6" i="2"/>
  <c r="CO10" i="2" l="1"/>
  <c r="CP7" i="2"/>
  <c r="CO9" i="2"/>
  <c r="CO8" i="2"/>
  <c r="CO6" i="2"/>
  <c r="CP9" i="2" l="1"/>
  <c r="CQ7" i="2"/>
  <c r="CP10" i="2"/>
  <c r="CP8" i="2"/>
  <c r="CP6" i="2"/>
  <c r="CR7" i="2" l="1"/>
  <c r="CQ10" i="2"/>
  <c r="CQ8" i="2"/>
  <c r="CQ9" i="2"/>
  <c r="CQ6" i="2"/>
  <c r="CR10" i="2" l="1"/>
  <c r="CR8" i="2"/>
  <c r="CS7" i="2"/>
  <c r="CR9" i="2"/>
  <c r="CR6" i="2"/>
  <c r="CT7" i="2" l="1"/>
  <c r="CS9" i="2"/>
  <c r="CS8" i="2"/>
  <c r="CS10" i="2"/>
  <c r="CS6" i="2"/>
  <c r="CT9" i="2" l="1"/>
  <c r="CT10" i="2"/>
  <c r="CT8" i="2"/>
  <c r="CU7" i="2"/>
  <c r="CT6" i="2"/>
  <c r="CV7" i="2" l="1"/>
  <c r="CU8" i="2"/>
  <c r="CU9" i="2"/>
  <c r="CU10" i="2"/>
  <c r="CU6" i="2"/>
  <c r="CW7" i="2" l="1"/>
  <c r="CV9" i="2"/>
  <c r="CV10" i="2"/>
  <c r="CV8" i="2"/>
  <c r="CV6" i="2"/>
  <c r="CX7" i="2" l="1"/>
  <c r="CW10" i="2"/>
  <c r="CW8" i="2"/>
  <c r="CW9" i="2"/>
  <c r="CW6" i="2"/>
  <c r="CX9" i="2" l="1"/>
  <c r="CX10" i="2"/>
  <c r="CY7" i="2"/>
  <c r="CX8" i="2"/>
  <c r="CX6" i="2"/>
  <c r="CZ7" i="2" l="1"/>
  <c r="CY10" i="2"/>
  <c r="CY9" i="2"/>
  <c r="CY8" i="2"/>
  <c r="CY6" i="2"/>
  <c r="CZ8" i="2" l="1"/>
  <c r="CZ10" i="2"/>
  <c r="DA7" i="2"/>
  <c r="CZ9" i="2"/>
  <c r="CZ6" i="2"/>
  <c r="DA9" i="2" l="1"/>
  <c r="DA10" i="2"/>
  <c r="DB7" i="2"/>
  <c r="DA8" i="2"/>
  <c r="DA6" i="2"/>
  <c r="DB8" i="2" l="1"/>
  <c r="DB9" i="2"/>
  <c r="DB10" i="2"/>
  <c r="DC7" i="2"/>
  <c r="DB6" i="2"/>
  <c r="DC10" i="2" l="1"/>
  <c r="DD7" i="2"/>
  <c r="DC8" i="2"/>
  <c r="DC9" i="2"/>
  <c r="DC6" i="2"/>
  <c r="DD8" i="2" l="1"/>
  <c r="DD9" i="2"/>
  <c r="DE7" i="2"/>
  <c r="DD10" i="2"/>
  <c r="DD6" i="2"/>
  <c r="DF7" i="2" l="1"/>
  <c r="DE9" i="2"/>
  <c r="DE8" i="2"/>
  <c r="DE10" i="2"/>
  <c r="DE6" i="2"/>
  <c r="DF9" i="2" l="1"/>
  <c r="DF10" i="2"/>
  <c r="DF8" i="2"/>
  <c r="DG7" i="2"/>
  <c r="DF6" i="2"/>
  <c r="DG8" i="2" l="1"/>
  <c r="DG10" i="2"/>
  <c r="DG9" i="2"/>
  <c r="DH7" i="2"/>
  <c r="DG6" i="2"/>
  <c r="DH9" i="2" l="1"/>
  <c r="DH10" i="2"/>
  <c r="DI7" i="2"/>
  <c r="DH8" i="2"/>
  <c r="DH6" i="2"/>
  <c r="DJ7" i="2" l="1"/>
  <c r="DI10" i="2"/>
  <c r="DI8" i="2"/>
  <c r="DI9" i="2"/>
  <c r="DI6" i="2"/>
  <c r="DJ10" i="2" l="1"/>
  <c r="DJ9" i="2"/>
  <c r="DK7" i="2"/>
  <c r="DJ8" i="2"/>
  <c r="DJ6" i="2"/>
  <c r="DK10" i="2" l="1"/>
  <c r="DK9" i="2"/>
  <c r="DL7" i="2"/>
  <c r="DK8" i="2"/>
  <c r="DK6" i="2"/>
  <c r="DL10" i="2" l="1"/>
  <c r="DL9" i="2"/>
  <c r="DM7" i="2"/>
  <c r="DL8" i="2"/>
  <c r="DL6" i="2"/>
  <c r="DN7" i="2" l="1"/>
  <c r="DM8" i="2"/>
  <c r="DM9" i="2"/>
  <c r="DM10" i="2"/>
  <c r="DM6" i="2"/>
  <c r="DO7" i="2" l="1"/>
  <c r="DN10" i="2"/>
  <c r="DN8" i="2"/>
  <c r="DN9" i="2"/>
  <c r="DN6" i="2"/>
  <c r="DO10" i="2" l="1"/>
  <c r="DP7" i="2"/>
  <c r="DO8" i="2"/>
  <c r="DO9" i="2"/>
  <c r="DO6" i="2"/>
  <c r="DP10" i="2" l="1"/>
  <c r="DP8" i="2"/>
  <c r="DP9" i="2"/>
  <c r="DQ7" i="2"/>
  <c r="DP6" i="2"/>
  <c r="DQ9" i="2" l="1"/>
  <c r="DQ10" i="2"/>
  <c r="DQ8" i="2"/>
  <c r="DR7" i="2"/>
  <c r="DQ6" i="2"/>
  <c r="DR8" i="2" l="1"/>
  <c r="DR10" i="2"/>
  <c r="DR9" i="2"/>
  <c r="DS7" i="2"/>
  <c r="DR6" i="2"/>
  <c r="DS10" i="2" l="1"/>
  <c r="DS9" i="2"/>
  <c r="DS8" i="2"/>
  <c r="DT7" i="2"/>
  <c r="DS6" i="2"/>
  <c r="DT10" i="2" l="1"/>
  <c r="DT9" i="2"/>
  <c r="DU7" i="2"/>
  <c r="DT8" i="2"/>
  <c r="DT6" i="2"/>
  <c r="DU10" i="2" l="1"/>
  <c r="DV7" i="2"/>
  <c r="DU8" i="2"/>
  <c r="DU9" i="2"/>
  <c r="DU6" i="2"/>
  <c r="DV10" i="2" l="1"/>
  <c r="DV8" i="2"/>
  <c r="DW7" i="2"/>
  <c r="DV9" i="2"/>
  <c r="DV6" i="2"/>
  <c r="DW10" i="2" l="1"/>
  <c r="DW9" i="2"/>
  <c r="DW8" i="2"/>
  <c r="DX7" i="2"/>
  <c r="DW6" i="2"/>
  <c r="DX9" i="2" l="1"/>
  <c r="DX10" i="2"/>
  <c r="DX8" i="2"/>
  <c r="DY7" i="2"/>
  <c r="DX6" i="2"/>
  <c r="DZ7" i="2" l="1"/>
  <c r="DY10" i="2"/>
  <c r="DY9" i="2"/>
  <c r="DY8" i="2"/>
  <c r="DY6" i="2"/>
  <c r="EA7" i="2" l="1"/>
  <c r="DZ10" i="2"/>
  <c r="DZ9" i="2"/>
  <c r="DZ8" i="2"/>
  <c r="DZ6" i="2"/>
  <c r="EA10" i="2" l="1"/>
  <c r="EA9" i="2"/>
  <c r="EA8" i="2"/>
  <c r="EB7" i="2"/>
  <c r="EA6" i="2"/>
  <c r="EB10" i="2" l="1"/>
  <c r="EB8" i="2"/>
  <c r="EC7" i="2"/>
  <c r="EB9" i="2"/>
  <c r="EB6" i="2"/>
  <c r="EC10" i="2" l="1"/>
  <c r="EC9" i="2"/>
  <c r="ED7" i="2"/>
  <c r="EC8" i="2"/>
  <c r="EC6" i="2"/>
  <c r="ED9" i="2" l="1"/>
  <c r="ED10" i="2"/>
  <c r="ED8" i="2"/>
  <c r="EE7" i="2"/>
  <c r="ED6" i="2"/>
  <c r="EE8" i="2" l="1"/>
  <c r="EE10" i="2"/>
  <c r="EE9" i="2"/>
  <c r="EF7" i="2"/>
  <c r="EE6" i="2"/>
  <c r="EG7" i="2" l="1"/>
  <c r="EF10" i="2"/>
  <c r="EF8" i="2"/>
  <c r="EF9" i="2"/>
  <c r="EF6" i="2"/>
  <c r="EG9" i="2" l="1"/>
  <c r="EH7" i="2"/>
  <c r="EG8" i="2"/>
  <c r="EG10" i="2"/>
  <c r="EG6" i="2"/>
  <c r="EH10" i="2" l="1"/>
  <c r="EH8" i="2"/>
  <c r="EI7" i="2"/>
  <c r="EH9" i="2"/>
  <c r="EH6" i="2"/>
  <c r="EI10" i="2" l="1"/>
  <c r="EJ7" i="2"/>
  <c r="EI8" i="2"/>
  <c r="EI9" i="2"/>
  <c r="EI6" i="2"/>
  <c r="EJ10" i="2" l="1"/>
  <c r="EJ8" i="2"/>
  <c r="EJ9" i="2"/>
  <c r="EK7" i="2"/>
  <c r="EJ6" i="2"/>
  <c r="EK9" i="2" l="1"/>
  <c r="EK8" i="2"/>
  <c r="EL7" i="2"/>
  <c r="EK10" i="2"/>
  <c r="EK6" i="2"/>
  <c r="EL8" i="2" l="1"/>
  <c r="EL10" i="2"/>
  <c r="EL9" i="2"/>
  <c r="EM7" i="2"/>
  <c r="EL6" i="2"/>
  <c r="EM10" i="2" l="1"/>
  <c r="EM9" i="2"/>
  <c r="EM8" i="2"/>
  <c r="EN7" i="2"/>
  <c r="EM6" i="2"/>
  <c r="EN8" i="2" l="1"/>
  <c r="EN10" i="2"/>
  <c r="EO7" i="2"/>
  <c r="EN9" i="2"/>
  <c r="EN6" i="2"/>
  <c r="EO9" i="2" l="1"/>
  <c r="EO10" i="2"/>
  <c r="EP7" i="2"/>
  <c r="EO8" i="2"/>
  <c r="EO6" i="2"/>
  <c r="EP10" i="2" l="1"/>
  <c r="EP9" i="2"/>
  <c r="EQ7" i="2"/>
  <c r="EP8" i="2"/>
  <c r="EP6" i="2"/>
  <c r="EQ9" i="2" l="1"/>
  <c r="EQ10" i="2"/>
  <c r="EQ8" i="2"/>
  <c r="ER7" i="2"/>
  <c r="EQ6" i="2"/>
  <c r="ES7" i="2" l="1"/>
  <c r="ER10" i="2"/>
  <c r="ER8" i="2"/>
  <c r="ER9" i="2"/>
  <c r="ER6" i="2"/>
  <c r="ES9" i="2" l="1"/>
  <c r="ES10" i="2"/>
  <c r="ET7" i="2"/>
  <c r="ES8" i="2"/>
  <c r="ES6" i="2"/>
  <c r="ET10" i="2" l="1"/>
  <c r="ET8" i="2"/>
  <c r="ET9" i="2"/>
  <c r="EU7" i="2"/>
  <c r="ET6" i="2"/>
  <c r="EU10" i="2" l="1"/>
  <c r="EV7" i="2"/>
  <c r="EU8" i="2"/>
  <c r="EU9" i="2"/>
  <c r="EU6" i="2"/>
  <c r="EV10" i="2" l="1"/>
  <c r="EV8" i="2"/>
  <c r="EV9" i="2"/>
  <c r="EW7" i="2"/>
  <c r="EV6" i="2"/>
  <c r="EX7" i="2" l="1"/>
  <c r="EW8" i="2"/>
  <c r="EW10" i="2"/>
  <c r="EW9" i="2"/>
  <c r="EW6" i="2"/>
  <c r="EX9" i="2" l="1"/>
  <c r="EX10" i="2"/>
  <c r="EY7" i="2"/>
  <c r="EX8" i="2"/>
  <c r="EX6" i="2"/>
  <c r="EZ7" i="2" l="1"/>
  <c r="EY9" i="2"/>
  <c r="EY8" i="2"/>
  <c r="EY10" i="2"/>
  <c r="EY6" i="2"/>
  <c r="EZ8" i="2" l="1"/>
  <c r="EZ10" i="2"/>
  <c r="FA7" i="2"/>
  <c r="EZ9" i="2"/>
  <c r="EZ6" i="2"/>
  <c r="FB7" i="2" l="1"/>
  <c r="FA10" i="2"/>
  <c r="FA8" i="2"/>
  <c r="FA9" i="2"/>
  <c r="FA6" i="2"/>
  <c r="FB9" i="2" l="1"/>
  <c r="FB10" i="2"/>
  <c r="FB8" i="2"/>
  <c r="FC7" i="2"/>
  <c r="FB6" i="2"/>
  <c r="FC9" i="2" l="1"/>
  <c r="FC10" i="2"/>
  <c r="FC8" i="2"/>
  <c r="FD7" i="2"/>
  <c r="FC6" i="2"/>
  <c r="FE7" i="2" l="1"/>
  <c r="FD8" i="2"/>
  <c r="FD9" i="2"/>
  <c r="FD10" i="2"/>
  <c r="FD6" i="2"/>
  <c r="FF7" i="2" l="1"/>
  <c r="FE9" i="2"/>
  <c r="FE10" i="2"/>
  <c r="FE8" i="2"/>
  <c r="FE6" i="2"/>
  <c r="FF10" i="2" l="1"/>
  <c r="FF8" i="2"/>
  <c r="FG7" i="2"/>
  <c r="FF9" i="2"/>
  <c r="FF6" i="2"/>
  <c r="FG9" i="2" l="1"/>
  <c r="FG10" i="2"/>
  <c r="FG8" i="2"/>
  <c r="FH7" i="2"/>
  <c r="FG6" i="2"/>
  <c r="FH9" i="2" l="1"/>
  <c r="FH10" i="2"/>
  <c r="FH8" i="2"/>
  <c r="FI7" i="2"/>
  <c r="FH6" i="2"/>
  <c r="FI8" i="2" l="1"/>
  <c r="FI10" i="2"/>
  <c r="FI9" i="2"/>
  <c r="FJ7" i="2"/>
  <c r="FI6" i="2"/>
  <c r="FJ9" i="2" l="1"/>
  <c r="FJ10" i="2"/>
  <c r="FK7" i="2"/>
  <c r="FJ8" i="2"/>
  <c r="FJ6" i="2"/>
  <c r="FK10" i="2" l="1"/>
  <c r="FK9" i="2"/>
  <c r="FK8" i="2"/>
  <c r="FL7" i="2"/>
  <c r="FK6" i="2"/>
  <c r="FL8" i="2" l="1"/>
  <c r="FL10" i="2"/>
  <c r="FM7" i="2"/>
  <c r="FL9" i="2"/>
  <c r="FL6" i="2"/>
  <c r="FM10" i="2" l="1"/>
  <c r="FM9" i="2"/>
  <c r="FN7" i="2"/>
  <c r="FM8" i="2"/>
  <c r="FM6" i="2"/>
  <c r="FN10" i="2" l="1"/>
  <c r="FN9" i="2"/>
  <c r="FN8" i="2"/>
  <c r="FO7" i="2"/>
  <c r="FN6" i="2"/>
  <c r="FO8" i="2" l="1"/>
  <c r="FO10" i="2"/>
  <c r="FO9" i="2"/>
  <c r="FP7" i="2"/>
  <c r="FO6" i="2"/>
  <c r="FQ7" i="2" l="1"/>
  <c r="FP10" i="2"/>
  <c r="FP9" i="2"/>
  <c r="FP8" i="2"/>
  <c r="FP6" i="2"/>
  <c r="FQ9" i="2" l="1"/>
  <c r="FR7" i="2"/>
  <c r="FQ8" i="2"/>
  <c r="FQ10" i="2"/>
  <c r="FQ6" i="2"/>
  <c r="FR10" i="2" l="1"/>
  <c r="FR8" i="2"/>
  <c r="FS7" i="2"/>
  <c r="FR9" i="2"/>
  <c r="FR6" i="2"/>
  <c r="FS10" i="2" l="1"/>
  <c r="FS9" i="2"/>
  <c r="FS8" i="2"/>
  <c r="FT7" i="2"/>
  <c r="FS6" i="2"/>
  <c r="FT10" i="2" l="1"/>
  <c r="FT9" i="2"/>
  <c r="FU7" i="2"/>
  <c r="FT8" i="2"/>
  <c r="FT6" i="2"/>
  <c r="FU9" i="2" l="1"/>
  <c r="FU10" i="2"/>
  <c r="FV7" i="2"/>
  <c r="FU8" i="2"/>
  <c r="FU6" i="2"/>
  <c r="FV8" i="2" l="1"/>
  <c r="FV10" i="2"/>
  <c r="FV9" i="2"/>
  <c r="FW7" i="2"/>
  <c r="FV6" i="2"/>
  <c r="FW9" i="2" l="1"/>
  <c r="FX7" i="2"/>
  <c r="FW8" i="2"/>
  <c r="FW10" i="2"/>
  <c r="FW6" i="2"/>
  <c r="FX10" i="2" l="1"/>
  <c r="FX8" i="2"/>
  <c r="FY7" i="2"/>
  <c r="FX9" i="2"/>
  <c r="FX6" i="2"/>
  <c r="FY10" i="2" l="1"/>
  <c r="FZ7" i="2"/>
  <c r="FY8" i="2"/>
  <c r="FY9" i="2"/>
  <c r="FY6" i="2"/>
  <c r="FZ9" i="2" l="1"/>
  <c r="FZ10" i="2"/>
  <c r="FZ8" i="2"/>
  <c r="GA7" i="2"/>
  <c r="FZ6" i="2"/>
  <c r="GB7" i="2" l="1"/>
  <c r="GA10" i="2"/>
  <c r="GA8" i="2"/>
  <c r="GA9" i="2"/>
  <c r="GA6" i="2"/>
  <c r="GB8" i="2" l="1"/>
  <c r="GB10" i="2"/>
  <c r="GB9" i="2"/>
  <c r="GC7" i="2"/>
  <c r="GB6" i="2"/>
  <c r="GC9" i="2" l="1"/>
  <c r="GC10" i="2"/>
  <c r="GD7" i="2"/>
  <c r="GC8" i="2"/>
  <c r="GC6" i="2"/>
  <c r="GD10" i="2" l="1"/>
  <c r="GD8" i="2"/>
  <c r="GD9" i="2"/>
  <c r="GE7" i="2"/>
  <c r="GD6" i="2"/>
  <c r="GE9" i="2" l="1"/>
  <c r="GE10" i="2"/>
  <c r="GE8" i="2"/>
  <c r="GF7" i="2"/>
  <c r="GE6" i="2"/>
  <c r="GF9" i="2" l="1"/>
  <c r="GF10" i="2"/>
  <c r="GG7" i="2"/>
  <c r="GF8" i="2"/>
  <c r="GF6" i="2"/>
  <c r="GG10" i="2" l="1"/>
  <c r="GG9" i="2"/>
  <c r="GH7" i="2"/>
  <c r="GG8" i="2"/>
  <c r="GG6" i="2"/>
  <c r="GH9" i="2" l="1"/>
  <c r="GH10" i="2"/>
  <c r="GH8" i="2"/>
  <c r="GI7" i="2"/>
  <c r="GH6" i="2"/>
  <c r="GI9" i="2" l="1"/>
  <c r="GJ7" i="2"/>
  <c r="GI8" i="2"/>
  <c r="GI10" i="2"/>
  <c r="GI6" i="2"/>
  <c r="GJ8" i="2" l="1"/>
  <c r="GJ10" i="2"/>
  <c r="GK7" i="2"/>
  <c r="GJ9" i="2"/>
  <c r="GJ6" i="2"/>
  <c r="GL7" i="2" l="1"/>
  <c r="GK10" i="2"/>
  <c r="GK8" i="2"/>
  <c r="GK9" i="2"/>
  <c r="GK6" i="2"/>
  <c r="GM7" i="2" l="1"/>
  <c r="GL8" i="2"/>
  <c r="GL9" i="2"/>
  <c r="GL10" i="2"/>
  <c r="GL6" i="2"/>
  <c r="GN7" i="2" l="1"/>
  <c r="GM8" i="2"/>
  <c r="GM10" i="2"/>
  <c r="GM9" i="2"/>
  <c r="GM6" i="2"/>
  <c r="GO7" i="2" l="1"/>
  <c r="GO6" i="2" s="1"/>
  <c r="GN8" i="2"/>
  <c r="GN9" i="2"/>
  <c r="GN10" i="2"/>
  <c r="GN6" i="2"/>
  <c r="GP7" i="2" l="1"/>
  <c r="GP6" i="2" s="1"/>
  <c r="GO9" i="2"/>
  <c r="GO10" i="2"/>
  <c r="GO8" i="2"/>
  <c r="GQ7" i="2" l="1"/>
  <c r="GQ6" i="2" s="1"/>
  <c r="GP9" i="2"/>
  <c r="GP10" i="2"/>
  <c r="GP8" i="2"/>
  <c r="GR7" i="2" l="1"/>
  <c r="GR6" i="2" s="1"/>
  <c r="GQ8" i="2"/>
  <c r="GQ10" i="2"/>
  <c r="GQ9" i="2"/>
  <c r="GR9" i="2" l="1"/>
  <c r="GS7" i="2"/>
  <c r="GR10" i="2"/>
  <c r="GR8" i="2"/>
  <c r="GT7" i="2" l="1"/>
  <c r="GS9" i="2"/>
  <c r="GS10" i="2"/>
  <c r="GS8" i="2"/>
  <c r="GS6" i="2"/>
  <c r="GU7" i="2" l="1"/>
  <c r="GT10" i="2"/>
  <c r="GT9" i="2"/>
  <c r="GT8" i="2"/>
  <c r="GT6" i="2"/>
  <c r="GU10" i="2" l="1"/>
  <c r="GV7" i="2"/>
  <c r="GU9" i="2"/>
  <c r="GU8" i="2"/>
  <c r="GU6" i="2"/>
  <c r="GV10" i="2" l="1"/>
  <c r="GV8" i="2"/>
  <c r="GW7" i="2"/>
  <c r="GV9" i="2"/>
  <c r="GV6" i="2"/>
  <c r="GW10" i="2" l="1"/>
  <c r="GW8" i="2"/>
  <c r="GW9" i="2"/>
  <c r="GX7" i="2"/>
  <c r="GW6" i="2"/>
  <c r="GX10" i="2" l="1"/>
  <c r="GX8" i="2"/>
  <c r="GY7" i="2"/>
  <c r="GX9" i="2"/>
  <c r="GX6" i="2"/>
  <c r="GY10" i="2" l="1"/>
  <c r="GY8" i="2"/>
  <c r="GZ7" i="2"/>
  <c r="GY9" i="2"/>
  <c r="GY6" i="2"/>
  <c r="HA7" i="2" l="1"/>
  <c r="GZ9" i="2"/>
  <c r="GZ10" i="2"/>
  <c r="GZ8" i="2"/>
  <c r="GZ6" i="2"/>
  <c r="HA10" i="2" l="1"/>
  <c r="HA8" i="2"/>
  <c r="HA9" i="2"/>
  <c r="HB7" i="2"/>
  <c r="HA6" i="2"/>
  <c r="HB10" i="2" l="1"/>
  <c r="HB8" i="2"/>
  <c r="HB9" i="2"/>
  <c r="HC7" i="2"/>
  <c r="HB6" i="2"/>
  <c r="HD7" i="2" l="1"/>
  <c r="HC8" i="2"/>
  <c r="HC10" i="2"/>
  <c r="HC9" i="2"/>
  <c r="HC6" i="2"/>
  <c r="HE7" i="2" l="1"/>
  <c r="HD9" i="2"/>
  <c r="HD8" i="2"/>
  <c r="HD10" i="2"/>
  <c r="HD6" i="2"/>
  <c r="HF7" i="2" l="1"/>
  <c r="HE10" i="2"/>
  <c r="HE9" i="2"/>
  <c r="HE8" i="2"/>
  <c r="HE6" i="2"/>
  <c r="HF10" i="2" l="1"/>
  <c r="HF9" i="2"/>
  <c r="HF8" i="2"/>
  <c r="HG7" i="2"/>
  <c r="HF6" i="2"/>
  <c r="HH7" i="2" l="1"/>
  <c r="HG10" i="2"/>
  <c r="HG9" i="2"/>
  <c r="HG8" i="2"/>
  <c r="HG6" i="2"/>
  <c r="HI7" i="2" l="1"/>
  <c r="HH9" i="2"/>
  <c r="HH10" i="2"/>
  <c r="HH8" i="2"/>
  <c r="HH6" i="2"/>
  <c r="HJ7" i="2" l="1"/>
  <c r="HI8" i="2"/>
  <c r="HI9" i="2"/>
  <c r="HI10" i="2"/>
  <c r="HI6" i="2"/>
  <c r="HK7" i="2" l="1"/>
  <c r="HJ9" i="2"/>
  <c r="HJ10" i="2"/>
  <c r="HJ8" i="2"/>
  <c r="HJ6" i="2"/>
  <c r="HL7" i="2" l="1"/>
  <c r="HK10" i="2"/>
  <c r="HK9" i="2"/>
  <c r="HK8" i="2"/>
  <c r="HK6" i="2"/>
  <c r="HM7" i="2" l="1"/>
  <c r="HL10" i="2"/>
  <c r="HL8" i="2"/>
  <c r="HL9" i="2"/>
  <c r="HL6" i="2"/>
  <c r="HN7" i="2" l="1"/>
  <c r="HM10" i="2"/>
  <c r="HM9" i="2"/>
  <c r="HM8" i="2"/>
  <c r="HM6" i="2"/>
  <c r="HO7" i="2" l="1"/>
  <c r="HN9" i="2"/>
  <c r="HN10" i="2"/>
  <c r="HN8" i="2"/>
  <c r="HN6" i="2"/>
  <c r="HP7" i="2" l="1"/>
  <c r="HO8" i="2"/>
  <c r="HO10" i="2"/>
  <c r="HO9" i="2"/>
  <c r="HO6" i="2"/>
  <c r="HQ7" i="2" l="1"/>
  <c r="HP9" i="2"/>
  <c r="HP10" i="2"/>
  <c r="HP8" i="2"/>
  <c r="HP6" i="2"/>
  <c r="HR7" i="2" l="1"/>
  <c r="HQ10" i="2"/>
  <c r="HQ9" i="2"/>
  <c r="HQ8" i="2"/>
  <c r="HQ6" i="2"/>
  <c r="HS7" i="2" l="1"/>
  <c r="HR10" i="2"/>
  <c r="HR9" i="2"/>
  <c r="HR8" i="2"/>
  <c r="HR6" i="2"/>
  <c r="HT7" i="2" l="1"/>
  <c r="HS10" i="2"/>
  <c r="HS9" i="2"/>
  <c r="HS8" i="2"/>
  <c r="HS6" i="2"/>
  <c r="HU7" i="2" l="1"/>
  <c r="HT9" i="2"/>
  <c r="HT8" i="2"/>
  <c r="HT10" i="2"/>
  <c r="HT6" i="2"/>
  <c r="HV7" i="2" l="1"/>
  <c r="HU10" i="2"/>
  <c r="HU9" i="2"/>
  <c r="HU8" i="2"/>
  <c r="HU6" i="2"/>
  <c r="HW7" i="2" l="1"/>
  <c r="HV9" i="2"/>
  <c r="HV10" i="2"/>
  <c r="HV8" i="2"/>
  <c r="HV6" i="2"/>
  <c r="HX7" i="2" l="1"/>
  <c r="HW10" i="2"/>
  <c r="HW9" i="2"/>
  <c r="HW8" i="2"/>
  <c r="HW6" i="2"/>
  <c r="HY7" i="2" l="1"/>
  <c r="HX10" i="2"/>
  <c r="HX9" i="2"/>
  <c r="HX8" i="2"/>
  <c r="HX6" i="2"/>
  <c r="HZ7" i="2" l="1"/>
  <c r="HY10" i="2"/>
  <c r="HY9" i="2"/>
  <c r="HY8" i="2"/>
  <c r="HY6" i="2"/>
  <c r="IA7" i="2" l="1"/>
  <c r="HZ10" i="2"/>
  <c r="HZ9" i="2"/>
  <c r="HZ8" i="2"/>
  <c r="HZ6" i="2"/>
  <c r="IB7" i="2" l="1"/>
  <c r="IA8" i="2"/>
  <c r="IA9" i="2"/>
  <c r="IA10" i="2"/>
  <c r="IA6" i="2"/>
  <c r="IC7" i="2" l="1"/>
  <c r="IB10" i="2"/>
  <c r="IB9" i="2"/>
  <c r="IB8" i="2"/>
  <c r="IB6" i="2"/>
  <c r="ID7" i="2" l="1"/>
  <c r="IC10" i="2"/>
  <c r="IC9" i="2"/>
  <c r="IC8" i="2"/>
  <c r="IC6" i="2"/>
  <c r="IE7" i="2" l="1"/>
  <c r="ID10" i="2"/>
  <c r="ID8" i="2"/>
  <c r="ID9" i="2"/>
  <c r="ID6" i="2"/>
  <c r="IF7" i="2" l="1"/>
  <c r="IE10" i="2"/>
  <c r="IE9" i="2"/>
  <c r="IE8" i="2"/>
  <c r="IE6" i="2"/>
  <c r="IG7" i="2" l="1"/>
  <c r="IF9" i="2"/>
  <c r="IF10" i="2"/>
  <c r="IF8" i="2"/>
  <c r="IF6" i="2"/>
  <c r="IH7" i="2" l="1"/>
  <c r="IG10" i="2"/>
  <c r="IG8" i="2"/>
  <c r="IG9" i="2"/>
  <c r="IG6" i="2"/>
  <c r="II7" i="2" l="1"/>
  <c r="IH9" i="2"/>
  <c r="IH10" i="2"/>
  <c r="IH8" i="2"/>
  <c r="IH6" i="2"/>
  <c r="IJ7" i="2" l="1"/>
  <c r="II10" i="2"/>
  <c r="II9" i="2"/>
  <c r="II8" i="2"/>
  <c r="II6" i="2"/>
  <c r="IK7" i="2" l="1"/>
  <c r="IJ9" i="2"/>
  <c r="IJ10" i="2"/>
  <c r="IJ8" i="2"/>
  <c r="IJ6" i="2"/>
  <c r="IL7" i="2" l="1"/>
  <c r="IK10" i="2"/>
  <c r="IK9" i="2"/>
  <c r="IK8" i="2"/>
  <c r="IK6" i="2"/>
  <c r="IM7" i="2" l="1"/>
  <c r="IL9" i="2"/>
  <c r="IL8" i="2"/>
  <c r="IL10" i="2"/>
  <c r="IL6" i="2"/>
  <c r="IN7" i="2" l="1"/>
  <c r="IM10" i="2"/>
  <c r="IM9" i="2"/>
  <c r="IM8" i="2"/>
  <c r="IM6" i="2"/>
  <c r="IO7" i="2" l="1"/>
  <c r="IN10" i="2"/>
  <c r="IN9" i="2"/>
  <c r="IN8" i="2"/>
  <c r="IN6" i="2"/>
  <c r="IP7" i="2" l="1"/>
  <c r="IO9" i="2"/>
  <c r="IO8" i="2"/>
  <c r="IO10" i="2"/>
  <c r="IO6" i="2"/>
  <c r="IQ7" i="2" l="1"/>
  <c r="IP10" i="2"/>
  <c r="IP8" i="2"/>
  <c r="IP9" i="2"/>
  <c r="IP6" i="2"/>
  <c r="IR7" i="2" l="1"/>
  <c r="IQ10" i="2"/>
  <c r="IQ8" i="2"/>
  <c r="IQ9" i="2"/>
  <c r="IQ6" i="2"/>
  <c r="IS7" i="2" l="1"/>
  <c r="IR9" i="2"/>
  <c r="IR10" i="2"/>
  <c r="IR8" i="2"/>
  <c r="IR6" i="2"/>
  <c r="IT7" i="2" l="1"/>
  <c r="IS8" i="2"/>
  <c r="IS9" i="2"/>
  <c r="IS10" i="2"/>
  <c r="IS6" i="2"/>
  <c r="IU7" i="2" l="1"/>
  <c r="IT9" i="2"/>
  <c r="IT10" i="2"/>
  <c r="IT8" i="2"/>
  <c r="IT6" i="2"/>
  <c r="IV7" i="2" l="1"/>
  <c r="IU10" i="2"/>
  <c r="IU9" i="2"/>
  <c r="IU8" i="2"/>
  <c r="IU6" i="2"/>
  <c r="IW7" i="2" l="1"/>
  <c r="IV10" i="2"/>
  <c r="IV8" i="2"/>
  <c r="IV9" i="2"/>
  <c r="IV6" i="2"/>
  <c r="IX7" i="2" l="1"/>
  <c r="IW10" i="2"/>
  <c r="IW8" i="2"/>
  <c r="IW9" i="2"/>
  <c r="IW6" i="2"/>
  <c r="IY7" i="2" l="1"/>
  <c r="IX9" i="2"/>
  <c r="IX8" i="2"/>
  <c r="IX10" i="2"/>
  <c r="IX6" i="2"/>
  <c r="IY10" i="2" l="1"/>
  <c r="IY8" i="2"/>
  <c r="IY9" i="2"/>
  <c r="IZ7" i="2"/>
  <c r="IY6" i="2"/>
  <c r="JA7" i="2" l="1"/>
  <c r="IZ9" i="2"/>
  <c r="IZ10" i="2"/>
  <c r="IZ8" i="2"/>
  <c r="IZ6" i="2"/>
  <c r="JB7" i="2" l="1"/>
  <c r="JA9" i="2"/>
  <c r="JA10" i="2"/>
  <c r="JA8" i="2"/>
  <c r="JA6" i="2"/>
  <c r="JC7" i="2" l="1"/>
  <c r="JB10" i="2"/>
  <c r="JB9" i="2"/>
  <c r="JB8" i="2"/>
  <c r="JB6" i="2"/>
  <c r="JD7" i="2" l="1"/>
  <c r="JC10" i="2"/>
  <c r="JC9" i="2"/>
  <c r="JC8" i="2"/>
  <c r="JC6" i="2"/>
  <c r="JE7" i="2" l="1"/>
  <c r="JD9" i="2"/>
  <c r="JD8" i="2"/>
  <c r="JD10" i="2"/>
  <c r="JD6" i="2"/>
  <c r="JF7" i="2" l="1"/>
  <c r="JE10" i="2"/>
  <c r="JE8" i="2"/>
  <c r="JE9" i="2"/>
  <c r="JE6" i="2"/>
  <c r="JG7" i="2" l="1"/>
  <c r="JF9" i="2"/>
  <c r="JF10" i="2"/>
  <c r="JF8" i="2"/>
  <c r="JF6" i="2"/>
  <c r="JH7" i="2" l="1"/>
  <c r="JG10" i="2"/>
  <c r="JG9" i="2"/>
  <c r="JG8" i="2"/>
  <c r="JG6" i="2"/>
  <c r="JI7" i="2" l="1"/>
  <c r="JI6" i="2" s="1"/>
  <c r="JH10" i="2"/>
  <c r="JH8" i="2"/>
  <c r="JH9" i="2"/>
  <c r="JH6" i="2"/>
  <c r="JJ7" i="2" l="1"/>
  <c r="JI10" i="2"/>
  <c r="JI8" i="2"/>
  <c r="JI9" i="2"/>
  <c r="JK7" i="2" l="1"/>
  <c r="JJ10" i="2"/>
  <c r="JJ9" i="2"/>
  <c r="JJ8" i="2"/>
  <c r="JJ6" i="2"/>
  <c r="JL7" i="2" l="1"/>
  <c r="JL6" i="2" s="1"/>
  <c r="JK8" i="2"/>
  <c r="JK10" i="2"/>
  <c r="JK9" i="2"/>
  <c r="JK6" i="2"/>
  <c r="JM7" i="2" l="1"/>
  <c r="JL10" i="2"/>
  <c r="JL9" i="2"/>
  <c r="JL8" i="2"/>
  <c r="JN7" i="2" l="1"/>
  <c r="JM9" i="2"/>
  <c r="JM10" i="2"/>
  <c r="JM8" i="2"/>
  <c r="JM6" i="2"/>
  <c r="JO7" i="2" l="1"/>
  <c r="JN10" i="2"/>
  <c r="JN8" i="2"/>
  <c r="JN9" i="2"/>
  <c r="JN6" i="2"/>
  <c r="JP7" i="2" l="1"/>
  <c r="JO10" i="2"/>
  <c r="JO9" i="2"/>
  <c r="JO8" i="2"/>
  <c r="JO6" i="2"/>
  <c r="JQ7" i="2" l="1"/>
  <c r="JP9" i="2"/>
  <c r="JP10" i="2"/>
  <c r="JP8" i="2"/>
  <c r="JP6" i="2"/>
  <c r="JR7" i="2" l="1"/>
  <c r="JQ10" i="2"/>
  <c r="JQ9" i="2"/>
  <c r="JQ8" i="2"/>
  <c r="JQ6" i="2"/>
  <c r="JS7" i="2" l="1"/>
  <c r="JS6" i="2" s="1"/>
  <c r="JR9" i="2"/>
  <c r="JR8" i="2"/>
  <c r="JR10" i="2"/>
  <c r="JR6" i="2"/>
  <c r="JT7" i="2" l="1"/>
  <c r="JS10" i="2"/>
  <c r="JS8" i="2"/>
  <c r="JS9" i="2"/>
  <c r="JU7" i="2" l="1"/>
  <c r="JT10" i="2"/>
  <c r="JT9" i="2"/>
  <c r="JT8" i="2"/>
  <c r="JT6" i="2"/>
  <c r="JV7" i="2" l="1"/>
  <c r="JU10" i="2"/>
  <c r="JU9" i="2"/>
  <c r="JU8" i="2"/>
  <c r="JU6" i="2"/>
  <c r="JW7" i="2" l="1"/>
  <c r="JV9" i="2"/>
  <c r="JV8" i="2"/>
  <c r="JV10" i="2"/>
  <c r="JV6" i="2"/>
  <c r="JX7" i="2" l="1"/>
  <c r="JW8" i="2"/>
  <c r="JW9" i="2"/>
  <c r="JW10" i="2"/>
  <c r="JW6" i="2"/>
  <c r="JY7" i="2" l="1"/>
  <c r="JX10" i="2"/>
  <c r="JX9" i="2"/>
  <c r="JX8" i="2"/>
  <c r="JX6" i="2"/>
  <c r="JZ7" i="2" l="1"/>
  <c r="JY10" i="2"/>
  <c r="JY9" i="2"/>
  <c r="JY8" i="2"/>
  <c r="JY6" i="2"/>
  <c r="KA7" i="2" l="1"/>
  <c r="JZ10" i="2"/>
  <c r="JZ9" i="2"/>
  <c r="JZ8" i="2"/>
  <c r="JZ6" i="2"/>
  <c r="KB7" i="2" l="1"/>
  <c r="KA10" i="2"/>
  <c r="KA9" i="2"/>
  <c r="KA8" i="2"/>
  <c r="KA6" i="2"/>
  <c r="KC7" i="2" l="1"/>
  <c r="KB9" i="2"/>
  <c r="KB10" i="2"/>
  <c r="KB8" i="2"/>
  <c r="KB6" i="2"/>
  <c r="KD7" i="2" l="1"/>
  <c r="KC8" i="2"/>
  <c r="KC9" i="2"/>
  <c r="KC10" i="2"/>
  <c r="KC6" i="2"/>
  <c r="KE7" i="2" l="1"/>
  <c r="KD9" i="2"/>
  <c r="KD10" i="2"/>
  <c r="KD8" i="2"/>
  <c r="KD6" i="2"/>
  <c r="KF7" i="2" l="1"/>
  <c r="KE10" i="2"/>
  <c r="KE9" i="2"/>
  <c r="KE8" i="2"/>
  <c r="KE6" i="2"/>
  <c r="KG7" i="2" l="1"/>
  <c r="KF10" i="2"/>
  <c r="KF8" i="2"/>
  <c r="KF9" i="2"/>
  <c r="KF6" i="2"/>
  <c r="KH7" i="2" l="1"/>
  <c r="KG10" i="2"/>
  <c r="KG9" i="2"/>
  <c r="KG8" i="2"/>
  <c r="KG6" i="2"/>
  <c r="KI7" i="2" l="1"/>
  <c r="KH9" i="2"/>
  <c r="KH10" i="2"/>
  <c r="KH8" i="2"/>
  <c r="KH6" i="2"/>
  <c r="KJ7" i="2" l="1"/>
  <c r="KI8" i="2"/>
  <c r="KI9" i="2"/>
  <c r="KI10" i="2"/>
  <c r="KI6" i="2"/>
  <c r="KK7" i="2" l="1"/>
  <c r="KJ9" i="2"/>
  <c r="KJ10" i="2"/>
  <c r="KJ8" i="2"/>
  <c r="KJ6" i="2"/>
  <c r="KL7" i="2" l="1"/>
  <c r="KK10" i="2"/>
  <c r="KK9" i="2"/>
  <c r="KK8" i="2"/>
  <c r="KK6" i="2"/>
  <c r="KL10" i="2" l="1"/>
  <c r="KM7" i="2"/>
  <c r="KL9" i="2"/>
  <c r="KL8" i="2"/>
  <c r="KL6" i="2"/>
  <c r="KN7" i="2" l="1"/>
  <c r="KM10" i="2"/>
  <c r="KM9" i="2"/>
  <c r="KM8" i="2"/>
  <c r="KM6" i="2"/>
  <c r="KO7" i="2" l="1"/>
  <c r="KN9" i="2"/>
  <c r="KN8" i="2"/>
  <c r="KN10" i="2"/>
  <c r="KN6" i="2"/>
  <c r="KP7" i="2" l="1"/>
  <c r="KO10" i="2"/>
  <c r="KO8" i="2"/>
  <c r="KO9" i="2"/>
  <c r="KO6" i="2"/>
  <c r="KQ7" i="2" l="1"/>
  <c r="KP9" i="2"/>
  <c r="KP10" i="2"/>
  <c r="KP8" i="2"/>
  <c r="KP6" i="2"/>
  <c r="KR7" i="2" l="1"/>
  <c r="KQ9" i="2"/>
  <c r="KQ8" i="2"/>
  <c r="KQ10" i="2"/>
  <c r="KQ6" i="2"/>
  <c r="KS7" i="2" l="1"/>
  <c r="KR9" i="2"/>
  <c r="KR10" i="2"/>
  <c r="KR8" i="2"/>
  <c r="KR6" i="2"/>
  <c r="KT7" i="2" l="1"/>
  <c r="KS10" i="2"/>
  <c r="KS9" i="2"/>
  <c r="KS8" i="2"/>
  <c r="KS6" i="2"/>
  <c r="KU7" i="2" l="1"/>
  <c r="KT10" i="2"/>
  <c r="KT9" i="2"/>
  <c r="KT8" i="2"/>
  <c r="KT6" i="2"/>
  <c r="KV7" i="2" l="1"/>
  <c r="KU8" i="2"/>
  <c r="KU10" i="2"/>
  <c r="KU9" i="2"/>
  <c r="KU6" i="2"/>
  <c r="KW7" i="2" l="1"/>
  <c r="KV10" i="2"/>
  <c r="KV9" i="2"/>
  <c r="KV8" i="2"/>
  <c r="KV6" i="2"/>
  <c r="KX7" i="2" l="1"/>
  <c r="KW9" i="2"/>
  <c r="KW10" i="2"/>
  <c r="KW8" i="2"/>
  <c r="KW6" i="2"/>
  <c r="KY7" i="2" l="1"/>
  <c r="KX10" i="2"/>
  <c r="KX9" i="2"/>
  <c r="KX8" i="2"/>
  <c r="KX6" i="2"/>
  <c r="KZ7" i="2" l="1"/>
  <c r="KY10" i="2"/>
  <c r="KY9" i="2"/>
  <c r="KY8" i="2"/>
  <c r="KY6" i="2"/>
  <c r="LA7" i="2" l="1"/>
  <c r="KZ9" i="2"/>
  <c r="KZ10" i="2"/>
  <c r="KZ8" i="2"/>
  <c r="KZ6" i="2"/>
  <c r="LB7" i="2" l="1"/>
  <c r="LA10" i="2"/>
  <c r="LA8" i="2"/>
  <c r="LA9" i="2"/>
  <c r="LA6" i="2"/>
  <c r="LC7" i="2" l="1"/>
  <c r="LB9" i="2"/>
  <c r="LB10" i="2"/>
  <c r="LB8" i="2"/>
  <c r="LB6" i="2"/>
  <c r="LD7" i="2" l="1"/>
  <c r="LC10" i="2"/>
  <c r="LC9" i="2"/>
  <c r="LC8" i="2"/>
  <c r="LC6" i="2"/>
  <c r="LD9" i="2" l="1"/>
  <c r="LE7" i="2"/>
  <c r="LD8" i="2"/>
  <c r="LD10" i="2"/>
  <c r="LD6" i="2"/>
  <c r="LF7" i="2" l="1"/>
  <c r="LE10" i="2"/>
  <c r="LE9" i="2"/>
  <c r="LE8" i="2"/>
  <c r="LE6" i="2"/>
  <c r="LG7" i="2" l="1"/>
  <c r="LF9" i="2"/>
  <c r="LF10" i="2"/>
  <c r="LF8" i="2"/>
  <c r="LF6" i="2"/>
  <c r="LH7" i="2" l="1"/>
  <c r="LG8" i="2"/>
  <c r="LG10" i="2"/>
  <c r="LG9" i="2"/>
  <c r="LG6" i="2"/>
  <c r="LI7" i="2" l="1"/>
  <c r="LH10" i="2"/>
  <c r="LH9" i="2"/>
  <c r="LH8" i="2"/>
  <c r="LH6" i="2"/>
  <c r="LJ7" i="2" l="1"/>
  <c r="LI10" i="2"/>
  <c r="LI9" i="2"/>
  <c r="LI8" i="2"/>
  <c r="LI6" i="2"/>
  <c r="LK7" i="2" l="1"/>
  <c r="LJ10" i="2"/>
  <c r="LJ8" i="2"/>
  <c r="LJ9" i="2"/>
  <c r="LJ6" i="2"/>
  <c r="LL7" i="2" l="1"/>
  <c r="LK10" i="2"/>
  <c r="LK9" i="2"/>
  <c r="LK8" i="2"/>
  <c r="LK6" i="2"/>
  <c r="LM7" i="2" l="1"/>
  <c r="LL9" i="2"/>
  <c r="LL10" i="2"/>
  <c r="LL8" i="2"/>
  <c r="LL6" i="2"/>
  <c r="LN7" i="2" l="1"/>
  <c r="LM8" i="2"/>
  <c r="LM9" i="2"/>
  <c r="LM10" i="2"/>
  <c r="LM6" i="2"/>
  <c r="LO7" i="2" l="1"/>
  <c r="LN9" i="2"/>
  <c r="LN10" i="2"/>
  <c r="LN8" i="2"/>
  <c r="LN6" i="2"/>
  <c r="LP7" i="2" l="1"/>
  <c r="LO10" i="2"/>
  <c r="LO9" i="2"/>
  <c r="LO8" i="2"/>
  <c r="LO6" i="2"/>
  <c r="LQ7" i="2" l="1"/>
  <c r="LP10" i="2"/>
  <c r="LP9" i="2"/>
  <c r="LP8" i="2"/>
  <c r="LP6" i="2"/>
  <c r="LR7" i="2" l="1"/>
  <c r="LQ10" i="2"/>
  <c r="LQ9" i="2"/>
  <c r="LQ8" i="2"/>
  <c r="LQ6" i="2"/>
  <c r="LS7" i="2" l="1"/>
  <c r="LR9" i="2"/>
  <c r="LR10" i="2"/>
  <c r="LR8" i="2"/>
  <c r="LR6" i="2"/>
  <c r="LT7" i="2" l="1"/>
  <c r="LS8" i="2"/>
  <c r="LS9" i="2"/>
  <c r="LS10" i="2"/>
  <c r="LS6" i="2"/>
  <c r="LU7" i="2" l="1"/>
  <c r="LT9" i="2"/>
  <c r="LT10" i="2"/>
  <c r="LT8" i="2"/>
  <c r="LT6" i="2"/>
  <c r="LV7" i="2" l="1"/>
  <c r="LU10" i="2"/>
  <c r="LU8" i="2"/>
  <c r="LU9" i="2"/>
  <c r="LU6" i="2"/>
  <c r="LV9" i="2" l="1"/>
  <c r="LV10" i="2"/>
  <c r="LV8" i="2"/>
  <c r="LW7" i="2"/>
  <c r="LV6" i="2"/>
  <c r="LX7" i="2" l="1"/>
  <c r="LW10" i="2"/>
  <c r="LW9" i="2"/>
  <c r="LW8" i="2"/>
  <c r="LW6" i="2"/>
  <c r="LY7" i="2" l="1"/>
  <c r="LX9" i="2"/>
  <c r="LX8" i="2"/>
  <c r="LX10" i="2"/>
  <c r="LX6" i="2"/>
  <c r="LY9" i="2" l="1"/>
  <c r="LZ7" i="2"/>
  <c r="LY8" i="2"/>
  <c r="LY10" i="2"/>
  <c r="LY6" i="2"/>
  <c r="MA7" i="2" l="1"/>
  <c r="LZ10" i="2"/>
  <c r="LZ9" i="2"/>
  <c r="LZ8" i="2"/>
  <c r="LZ6" i="2"/>
  <c r="MB7" i="2" l="1"/>
  <c r="MA9" i="2"/>
  <c r="MA10" i="2"/>
  <c r="MA8" i="2"/>
  <c r="MA6" i="2"/>
  <c r="MC7" i="2" l="1"/>
  <c r="MB9" i="2"/>
  <c r="MB8" i="2"/>
  <c r="MB10" i="2"/>
  <c r="MB6" i="2"/>
  <c r="MD7" i="2" l="1"/>
  <c r="MC10" i="2"/>
  <c r="MC9" i="2"/>
  <c r="MC8" i="2"/>
  <c r="MC6" i="2"/>
  <c r="ME7" i="2" l="1"/>
  <c r="MD10" i="2"/>
  <c r="MD9" i="2"/>
  <c r="MD8" i="2"/>
  <c r="MD6" i="2"/>
  <c r="ME8" i="2" l="1"/>
  <c r="ME10" i="2"/>
  <c r="ME9" i="2"/>
  <c r="MF7" i="2"/>
  <c r="ME6" i="2"/>
  <c r="MG7" i="2" l="1"/>
  <c r="MF9" i="2"/>
  <c r="MF10" i="2"/>
  <c r="MF8" i="2"/>
  <c r="MF6" i="2"/>
  <c r="MH7" i="2" l="1"/>
  <c r="MG10" i="2"/>
  <c r="MG9" i="2"/>
  <c r="MG8" i="2"/>
  <c r="MG6" i="2"/>
  <c r="MH9" i="2" l="1"/>
  <c r="MI7" i="2"/>
  <c r="MH8" i="2"/>
  <c r="MH10" i="2"/>
  <c r="MH6" i="2"/>
  <c r="MJ7" i="2" l="1"/>
  <c r="MI10" i="2"/>
  <c r="MI9" i="2"/>
  <c r="MI8" i="2"/>
  <c r="MI6" i="2"/>
  <c r="MK7" i="2" l="1"/>
  <c r="MJ10" i="2"/>
  <c r="MJ8" i="2"/>
  <c r="MJ9" i="2"/>
  <c r="MJ6" i="2"/>
  <c r="ML7" i="2" l="1"/>
  <c r="MK10" i="2"/>
  <c r="MK8" i="2"/>
  <c r="MK9" i="2"/>
  <c r="MK6" i="2"/>
  <c r="MM7" i="2" l="1"/>
  <c r="ML9" i="2"/>
  <c r="ML10" i="2"/>
  <c r="ML8" i="2"/>
  <c r="ML6" i="2"/>
  <c r="MN7" i="2" l="1"/>
  <c r="MM9" i="2"/>
  <c r="MM10" i="2"/>
  <c r="MM8" i="2"/>
  <c r="MM6" i="2"/>
  <c r="MN9" i="2" l="1"/>
  <c r="MO7" i="2"/>
  <c r="MN10" i="2"/>
  <c r="MN8" i="2"/>
  <c r="MN6" i="2"/>
  <c r="MP7" i="2" l="1"/>
  <c r="MO10" i="2"/>
  <c r="MO9" i="2"/>
  <c r="MO8" i="2"/>
  <c r="MO6" i="2"/>
  <c r="MQ7" i="2" l="1"/>
  <c r="MP9" i="2"/>
  <c r="MP10" i="2"/>
  <c r="MP8" i="2"/>
  <c r="MP6" i="2"/>
  <c r="MR7" i="2" l="1"/>
  <c r="MQ8" i="2"/>
  <c r="MQ9" i="2"/>
  <c r="MQ10" i="2"/>
  <c r="MQ6" i="2"/>
  <c r="MS7" i="2" l="1"/>
  <c r="MR10" i="2"/>
  <c r="MR9" i="2"/>
  <c r="MR8" i="2"/>
  <c r="MR6" i="2"/>
  <c r="MT7" i="2" l="1"/>
  <c r="MS9" i="2"/>
  <c r="MS10" i="2"/>
  <c r="MS8" i="2"/>
  <c r="MS6" i="2"/>
  <c r="MU7" i="2" l="1"/>
  <c r="MT9" i="2"/>
  <c r="MT8" i="2"/>
  <c r="MT10" i="2"/>
  <c r="MT6" i="2"/>
  <c r="MV7" i="2" l="1"/>
  <c r="MU10" i="2"/>
  <c r="MU9" i="2"/>
  <c r="MU8" i="2"/>
  <c r="MU6" i="2"/>
  <c r="MW7" i="2" l="1"/>
  <c r="MV10" i="2"/>
  <c r="MV9" i="2"/>
  <c r="MV8" i="2"/>
  <c r="MV6" i="2"/>
  <c r="MX7" i="2" l="1"/>
  <c r="MW9" i="2"/>
  <c r="MW10" i="2"/>
  <c r="MW8" i="2"/>
  <c r="MW6" i="2"/>
  <c r="MY7" i="2" l="1"/>
  <c r="MX10" i="2"/>
  <c r="MX9" i="2"/>
  <c r="MX8" i="2"/>
  <c r="MX6" i="2"/>
  <c r="MZ7" i="2" l="1"/>
  <c r="MY10" i="2"/>
  <c r="MY9" i="2"/>
  <c r="MY8" i="2"/>
  <c r="MY6" i="2"/>
  <c r="MZ9" i="2" l="1"/>
  <c r="NA7" i="2"/>
  <c r="MZ8" i="2"/>
  <c r="MZ10" i="2"/>
  <c r="MZ6" i="2"/>
  <c r="NB7" i="2" l="1"/>
  <c r="NA10" i="2"/>
  <c r="NA9" i="2"/>
  <c r="NA8" i="2"/>
  <c r="NA6" i="2"/>
  <c r="NC7" i="2" l="1"/>
  <c r="NB9" i="2"/>
  <c r="NB10" i="2"/>
  <c r="NB8" i="2"/>
  <c r="NB6" i="2"/>
  <c r="ND7" i="2" l="1"/>
  <c r="NC10" i="2"/>
  <c r="NC9" i="2"/>
  <c r="NC8" i="2"/>
  <c r="NC6" i="2"/>
  <c r="NE7" i="2" l="1"/>
  <c r="ND9" i="2"/>
  <c r="ND10" i="2"/>
  <c r="ND8" i="2"/>
  <c r="ND6" i="2"/>
  <c r="NF7" i="2" l="1"/>
  <c r="NE9" i="2"/>
  <c r="NE10" i="2"/>
  <c r="NE8" i="2"/>
  <c r="NE6" i="2"/>
  <c r="NF9" i="2" l="1"/>
  <c r="NF10" i="2"/>
  <c r="NF8" i="2"/>
  <c r="NG7" i="2"/>
  <c r="NG6" i="2" s="1"/>
  <c r="NF6" i="2"/>
  <c r="NH7" i="2" l="1"/>
  <c r="NG10" i="2"/>
  <c r="NG8" i="2"/>
  <c r="NG9" i="2"/>
  <c r="NI7" i="2" l="1"/>
  <c r="NH10" i="2"/>
  <c r="NH9" i="2"/>
  <c r="NH8" i="2"/>
  <c r="NH6" i="2"/>
  <c r="NJ7" i="2" l="1"/>
  <c r="NI9" i="2"/>
  <c r="NI10" i="2"/>
  <c r="NI8" i="2"/>
  <c r="NI6" i="2"/>
  <c r="NK7" i="2" l="1"/>
  <c r="NJ10" i="2"/>
  <c r="NJ8" i="2"/>
  <c r="NJ9" i="2"/>
  <c r="NJ6" i="2"/>
  <c r="NL7" i="2" l="1"/>
  <c r="NK9" i="2"/>
  <c r="NK8" i="2"/>
  <c r="NK10" i="2"/>
  <c r="NK6" i="2"/>
  <c r="NM7" i="2" l="1"/>
  <c r="NL9" i="2"/>
  <c r="NL8" i="2"/>
  <c r="NL10" i="2"/>
  <c r="NL6" i="2"/>
  <c r="NN7" i="2" l="1"/>
  <c r="NM10" i="2"/>
  <c r="NM9" i="2"/>
  <c r="NM8" i="2"/>
  <c r="NM6" i="2"/>
  <c r="NO7" i="2" l="1"/>
  <c r="NN10" i="2"/>
  <c r="NN9" i="2"/>
  <c r="NN8" i="2"/>
  <c r="NN6" i="2"/>
  <c r="NP7" i="2" l="1"/>
  <c r="NO9" i="2"/>
  <c r="NO8" i="2"/>
  <c r="NO10" i="2"/>
  <c r="NO6" i="2"/>
  <c r="NQ7" i="2" l="1"/>
  <c r="NP9" i="2"/>
  <c r="NP10" i="2"/>
  <c r="NP8" i="2"/>
  <c r="NP6" i="2"/>
  <c r="NR7" i="2" l="1"/>
  <c r="NQ10" i="2"/>
  <c r="NQ8" i="2"/>
  <c r="NQ9" i="2"/>
  <c r="NQ6" i="2"/>
  <c r="NR9" i="2" l="1"/>
  <c r="NS7" i="2"/>
  <c r="NR8" i="2"/>
  <c r="NR10" i="2"/>
  <c r="NR6" i="2"/>
  <c r="NT7" i="2" l="1"/>
  <c r="NS10" i="2"/>
  <c r="NS9" i="2"/>
  <c r="NS8" i="2"/>
  <c r="NS6" i="2"/>
  <c r="NU7" i="2" l="1"/>
  <c r="NU6" i="2" s="1"/>
  <c r="NT10" i="2"/>
  <c r="NT9" i="2"/>
  <c r="NT8" i="2"/>
  <c r="NT6" i="2"/>
  <c r="NV7" i="2" l="1"/>
  <c r="NU8" i="2"/>
  <c r="NU10" i="2"/>
  <c r="NU9" i="2"/>
  <c r="NW7" i="2" l="1"/>
  <c r="NV10" i="2"/>
  <c r="NV9" i="2"/>
  <c r="NV8" i="2"/>
  <c r="NV6" i="2"/>
  <c r="NW10" i="2" l="1"/>
  <c r="NX7" i="2"/>
  <c r="NW8" i="2"/>
  <c r="NW9" i="2"/>
  <c r="NW6" i="2"/>
  <c r="NX9" i="2" l="1"/>
  <c r="NY7" i="2"/>
  <c r="NX8" i="2"/>
  <c r="NX10" i="2"/>
  <c r="NX6" i="2"/>
  <c r="NZ7" i="2" l="1"/>
  <c r="NY10" i="2"/>
  <c r="NY9" i="2"/>
  <c r="NY8" i="2"/>
  <c r="NY6" i="2"/>
  <c r="OA7" i="2" l="1"/>
  <c r="NZ10" i="2"/>
  <c r="NZ9" i="2"/>
  <c r="NZ8" i="2"/>
  <c r="NZ6" i="2"/>
  <c r="OA10" i="2" l="1"/>
  <c r="OB7" i="2"/>
  <c r="OA8" i="2"/>
  <c r="OA9" i="2"/>
  <c r="OA6" i="2"/>
  <c r="OC7" i="2" l="1"/>
  <c r="OB8" i="2"/>
  <c r="OB10" i="2"/>
  <c r="OB9" i="2"/>
  <c r="OB6" i="2"/>
  <c r="OD7" i="2" l="1"/>
  <c r="OC9" i="2"/>
  <c r="OC8" i="2"/>
  <c r="OC10" i="2"/>
  <c r="OC6" i="2"/>
  <c r="OD9" i="2" l="1"/>
  <c r="OD10" i="2"/>
  <c r="OE7" i="2"/>
  <c r="OD8" i="2"/>
  <c r="OD6" i="2"/>
  <c r="OE10" i="2" l="1"/>
  <c r="OE9" i="2"/>
  <c r="OE8" i="2"/>
  <c r="OF7" i="2"/>
  <c r="OE6" i="2"/>
  <c r="OF10" i="2" l="1"/>
  <c r="OF9" i="2"/>
  <c r="OG7" i="2"/>
  <c r="OF8" i="2"/>
  <c r="OF6" i="2"/>
  <c r="OG9" i="2" l="1"/>
  <c r="OG8" i="2"/>
  <c r="OH7" i="2"/>
  <c r="OG10" i="2"/>
  <c r="OG6" i="2"/>
  <c r="OI7" i="2" l="1"/>
  <c r="OH10" i="2"/>
  <c r="OH9" i="2"/>
  <c r="OH8" i="2"/>
  <c r="OH6" i="2"/>
  <c r="OJ7" i="2" l="1"/>
  <c r="OJ6" i="2" s="1"/>
  <c r="OI10" i="2"/>
  <c r="OI8" i="2"/>
  <c r="OI9" i="2"/>
  <c r="OI6" i="2"/>
  <c r="OJ9" i="2" l="1"/>
  <c r="OK7" i="2"/>
  <c r="OJ10" i="2"/>
  <c r="OJ8" i="2"/>
  <c r="OL7" i="2" l="1"/>
  <c r="OK10" i="2"/>
  <c r="OK9" i="2"/>
  <c r="OK8" i="2"/>
  <c r="OK6" i="2"/>
  <c r="OM7" i="2" l="1"/>
  <c r="OL9" i="2"/>
  <c r="OL10" i="2"/>
  <c r="OL8" i="2"/>
  <c r="OL6" i="2"/>
  <c r="ON7" i="2" l="1"/>
  <c r="OM10" i="2"/>
  <c r="OM8" i="2"/>
  <c r="OM9" i="2"/>
  <c r="OM6" i="2"/>
  <c r="OO7" i="2" l="1"/>
  <c r="OO6" i="2" s="1"/>
  <c r="ON10" i="2"/>
  <c r="ON9" i="2"/>
  <c r="ON8" i="2"/>
  <c r="ON6" i="2"/>
  <c r="OO10" i="2" l="1"/>
  <c r="OP7" i="2"/>
  <c r="OO9" i="2"/>
  <c r="OO8" i="2"/>
  <c r="OP9" i="2" l="1"/>
  <c r="OQ7" i="2"/>
  <c r="OP8" i="2"/>
  <c r="OP10" i="2"/>
  <c r="OP6" i="2"/>
  <c r="OR7" i="2" l="1"/>
  <c r="OQ10" i="2"/>
  <c r="OQ9" i="2"/>
  <c r="OQ8" i="2"/>
  <c r="OQ6" i="2"/>
  <c r="OS7" i="2" l="1"/>
  <c r="OR10" i="2"/>
  <c r="OR9" i="2"/>
  <c r="OR8" i="2"/>
  <c r="OR6" i="2"/>
  <c r="OS9" i="2" l="1"/>
  <c r="OT7" i="2"/>
  <c r="OS10" i="2"/>
  <c r="OS8" i="2"/>
  <c r="OS6" i="2"/>
  <c r="OU7" i="2" l="1"/>
  <c r="OT9" i="2"/>
  <c r="OT10" i="2"/>
  <c r="OT8" i="2"/>
  <c r="OT6" i="2"/>
  <c r="OU10" i="2" l="1"/>
  <c r="OV7" i="2"/>
  <c r="OU9" i="2"/>
  <c r="OU8" i="2"/>
  <c r="OU6" i="2"/>
  <c r="OW7" i="2" l="1"/>
  <c r="OV9" i="2"/>
  <c r="OV10" i="2"/>
  <c r="OV8" i="2"/>
  <c r="OV6" i="2"/>
  <c r="OW10" i="2" l="1"/>
  <c r="OX7" i="2"/>
  <c r="OW8" i="2"/>
  <c r="OW9" i="2"/>
  <c r="OW6" i="2"/>
  <c r="OY7" i="2" l="1"/>
  <c r="OX10" i="2"/>
  <c r="OX9" i="2"/>
  <c r="OX8" i="2"/>
  <c r="OX6" i="2"/>
  <c r="OZ7" i="2" l="1"/>
  <c r="OY8" i="2"/>
  <c r="OY10" i="2"/>
  <c r="OY9" i="2"/>
  <c r="OY6" i="2"/>
  <c r="OZ9" i="2" l="1"/>
  <c r="PA7" i="2"/>
  <c r="OZ10" i="2"/>
  <c r="OZ8" i="2"/>
  <c r="OZ6" i="2"/>
  <c r="PA10" i="2" l="1"/>
  <c r="PB7" i="2"/>
  <c r="PA9" i="2"/>
  <c r="PA8" i="2"/>
  <c r="PA6" i="2"/>
  <c r="PC7" i="2" l="1"/>
  <c r="PC6" i="2" s="1"/>
  <c r="PB9" i="2"/>
  <c r="PB10" i="2"/>
  <c r="PB8" i="2"/>
  <c r="PB6" i="2"/>
  <c r="PD7" i="2" l="1"/>
  <c r="PC10" i="2"/>
  <c r="PC9" i="2"/>
  <c r="PC8" i="2"/>
  <c r="PE7" i="2" l="1"/>
  <c r="PD8" i="2"/>
  <c r="PD10" i="2"/>
  <c r="PD9" i="2"/>
  <c r="PD6" i="2"/>
  <c r="PE10" i="2" l="1"/>
  <c r="PF7" i="2"/>
  <c r="PE8" i="2"/>
  <c r="PE9" i="2"/>
  <c r="PE6" i="2"/>
  <c r="PG7" i="2" l="1"/>
  <c r="PF10" i="2"/>
  <c r="PF9" i="2"/>
  <c r="PF8" i="2"/>
  <c r="PF6" i="2"/>
  <c r="PG10" i="2" l="1"/>
  <c r="PH7" i="2"/>
  <c r="PG9" i="2"/>
  <c r="PG8" i="2"/>
  <c r="PG6" i="2"/>
  <c r="PI7" i="2" l="1"/>
  <c r="PH9" i="2"/>
  <c r="PH10" i="2"/>
  <c r="PH8" i="2"/>
  <c r="PH6" i="2"/>
  <c r="PJ7" i="2" l="1"/>
  <c r="PI10" i="2"/>
  <c r="PI9" i="2"/>
  <c r="PI8" i="2"/>
  <c r="PI6" i="2"/>
  <c r="PK7" i="2" l="1"/>
  <c r="PJ10" i="2"/>
  <c r="PJ9" i="2"/>
  <c r="PJ8" i="2"/>
  <c r="PJ6" i="2"/>
  <c r="PL7" i="2" l="1"/>
  <c r="PK10" i="2"/>
  <c r="PK8" i="2"/>
  <c r="PK9" i="2"/>
  <c r="PK6" i="2"/>
  <c r="PM7" i="2" l="1"/>
  <c r="PM6" i="2" s="1"/>
  <c r="PL8" i="2"/>
  <c r="PL9" i="2"/>
  <c r="PL10" i="2"/>
  <c r="PL6" i="2"/>
  <c r="PN7" i="2" l="1"/>
  <c r="PM10" i="2"/>
  <c r="PM9" i="2"/>
  <c r="PM8" i="2"/>
  <c r="PN9" i="2" l="1"/>
  <c r="PN10" i="2"/>
  <c r="PO7" i="2"/>
  <c r="PN8" i="2"/>
  <c r="PN6" i="2"/>
  <c r="PP7" i="2" l="1"/>
  <c r="PO10" i="2"/>
  <c r="PO8" i="2"/>
  <c r="PO9" i="2"/>
  <c r="PO6" i="2"/>
  <c r="PQ7" i="2" l="1"/>
  <c r="PP10" i="2"/>
  <c r="PP9" i="2"/>
  <c r="PP8" i="2"/>
  <c r="PP6" i="2"/>
  <c r="PR7" i="2" l="1"/>
  <c r="PQ9" i="2"/>
  <c r="PQ8" i="2"/>
  <c r="PQ10" i="2"/>
  <c r="PQ6" i="2"/>
  <c r="PS7" i="2" l="1"/>
  <c r="PR10" i="2"/>
  <c r="PR9" i="2"/>
  <c r="PR8" i="2"/>
  <c r="PR6" i="2"/>
  <c r="PS10" i="2" l="1"/>
  <c r="PT7" i="2"/>
  <c r="PS8" i="2"/>
  <c r="PS9" i="2"/>
  <c r="PS6" i="2"/>
  <c r="PU7" i="2" l="1"/>
  <c r="PT9" i="2"/>
  <c r="PT10" i="2"/>
  <c r="PT8" i="2"/>
  <c r="PT6" i="2"/>
  <c r="PU10" i="2" l="1"/>
  <c r="PV7" i="2"/>
  <c r="PU9" i="2"/>
  <c r="PU8" i="2"/>
  <c r="PU6" i="2"/>
  <c r="PW7" i="2" l="1"/>
  <c r="PV9" i="2"/>
  <c r="PV10" i="2"/>
  <c r="PV8" i="2"/>
  <c r="PV6" i="2"/>
  <c r="PX7" i="2" l="1"/>
  <c r="PW8" i="2"/>
  <c r="PW9" i="2"/>
  <c r="PW10" i="2"/>
  <c r="PW6" i="2"/>
  <c r="PX10" i="2" l="1"/>
  <c r="PX9" i="2"/>
  <c r="PX8" i="2"/>
  <c r="PY7" i="2"/>
  <c r="PX6" i="2"/>
  <c r="PY10" i="2" l="1"/>
  <c r="PZ7" i="2"/>
  <c r="PY9" i="2"/>
  <c r="PY8" i="2"/>
  <c r="PY6" i="2"/>
  <c r="PZ9" i="2" l="1"/>
  <c r="QA7" i="2"/>
  <c r="PZ8" i="2"/>
  <c r="PZ10" i="2"/>
  <c r="PZ6" i="2"/>
  <c r="QB7" i="2" l="1"/>
  <c r="QA10" i="2"/>
  <c r="QA9" i="2"/>
  <c r="QA8" i="2"/>
  <c r="QA6" i="2"/>
  <c r="QC7" i="2" l="1"/>
  <c r="QB10" i="2"/>
  <c r="QB9" i="2"/>
  <c r="QB8" i="2"/>
  <c r="QB6" i="2"/>
  <c r="QC9" i="2" l="1"/>
  <c r="QD7" i="2"/>
  <c r="QC10" i="2"/>
  <c r="QC8" i="2"/>
  <c r="QC6" i="2"/>
  <c r="QE7" i="2" l="1"/>
  <c r="QD10" i="2"/>
  <c r="QD9" i="2"/>
  <c r="QD8" i="2"/>
  <c r="QD6" i="2"/>
  <c r="QE10" i="2" l="1"/>
  <c r="QF7" i="2"/>
  <c r="QE9" i="2"/>
  <c r="QE8" i="2"/>
  <c r="QE6" i="2"/>
  <c r="QG7" i="2" l="1"/>
  <c r="QF9" i="2"/>
  <c r="QF8" i="2"/>
  <c r="QF10" i="2"/>
  <c r="QF6" i="2"/>
  <c r="QG10" i="2" l="1"/>
  <c r="QH7" i="2"/>
  <c r="QG8" i="2"/>
  <c r="QG9" i="2"/>
  <c r="QG6" i="2"/>
  <c r="QI7" i="2" l="1"/>
  <c r="QH10" i="2"/>
  <c r="QH9" i="2"/>
  <c r="QH8" i="2"/>
  <c r="QH6" i="2"/>
  <c r="QJ7" i="2" l="1"/>
  <c r="QI8" i="2"/>
  <c r="QI9" i="2"/>
  <c r="QI10" i="2"/>
  <c r="QI6" i="2"/>
  <c r="QJ9" i="2" l="1"/>
  <c r="QK7" i="2"/>
  <c r="QJ10" i="2"/>
  <c r="QJ8" i="2"/>
  <c r="QJ6" i="2"/>
  <c r="QK10" i="2" l="1"/>
  <c r="QL7" i="2"/>
  <c r="QK9" i="2"/>
  <c r="QK8" i="2"/>
  <c r="QK6" i="2"/>
  <c r="QL9" i="2" l="1"/>
  <c r="QL10" i="2"/>
  <c r="QM7" i="2"/>
  <c r="QL8" i="2"/>
  <c r="QL6" i="2"/>
  <c r="QN7" i="2" l="1"/>
  <c r="QM10" i="2"/>
  <c r="QM9" i="2"/>
  <c r="QM8" i="2"/>
  <c r="QM6" i="2"/>
  <c r="QO7" i="2" l="1"/>
  <c r="QN9" i="2"/>
  <c r="QN8" i="2"/>
  <c r="QN10" i="2"/>
  <c r="QN6" i="2"/>
  <c r="QP7" i="2" l="1"/>
  <c r="QO9" i="2"/>
  <c r="QO10" i="2"/>
  <c r="QO8" i="2"/>
  <c r="QO6" i="2"/>
  <c r="QQ7" i="2" l="1"/>
  <c r="QP10" i="2"/>
  <c r="QP9" i="2"/>
  <c r="QP8" i="2"/>
  <c r="QP6" i="2"/>
  <c r="QQ10" i="2" l="1"/>
  <c r="QQ9" i="2"/>
  <c r="QR7" i="2"/>
  <c r="QQ8" i="2"/>
  <c r="QQ6" i="2"/>
  <c r="QS7" i="2" l="1"/>
  <c r="QR9" i="2"/>
  <c r="QR8" i="2"/>
  <c r="QR10" i="2"/>
  <c r="QR6" i="2"/>
  <c r="QS10" i="2" l="1"/>
  <c r="QT7" i="2"/>
  <c r="QS9" i="2"/>
  <c r="QS8" i="2"/>
  <c r="QS6" i="2"/>
  <c r="QU7" i="2" l="1"/>
  <c r="QT10" i="2"/>
  <c r="QT9" i="2"/>
  <c r="QT8" i="2"/>
  <c r="QT6" i="2"/>
  <c r="QV7" i="2" l="1"/>
  <c r="QU10" i="2"/>
  <c r="QU8" i="2"/>
  <c r="QU9" i="2"/>
  <c r="QU6" i="2"/>
  <c r="QW7" i="2" l="1"/>
  <c r="QW6" i="2" s="1"/>
  <c r="QV8" i="2"/>
  <c r="QV9" i="2"/>
  <c r="QV10" i="2"/>
  <c r="QV6" i="2"/>
  <c r="QW10" i="2" l="1"/>
  <c r="QW9" i="2"/>
  <c r="QX7" i="2"/>
  <c r="QW8" i="2"/>
  <c r="QX9" i="2" l="1"/>
  <c r="QX10" i="2"/>
  <c r="QX8" i="2"/>
  <c r="QY7" i="2"/>
  <c r="QY6" i="2" s="1"/>
  <c r="QX6" i="2"/>
  <c r="QY10" i="2" l="1"/>
  <c r="QY9" i="2"/>
  <c r="QZ7" i="2"/>
  <c r="QY8" i="2"/>
  <c r="QZ10" i="2" l="1"/>
  <c r="QZ9" i="2"/>
  <c r="RA7" i="2"/>
  <c r="QZ8" i="2"/>
  <c r="QZ6" i="2"/>
  <c r="RB7" i="2" l="1"/>
  <c r="RA9" i="2"/>
  <c r="RA8" i="2"/>
  <c r="RA10" i="2"/>
  <c r="RA6" i="2"/>
  <c r="RC7" i="2" l="1"/>
  <c r="RB10" i="2"/>
  <c r="RB9" i="2"/>
  <c r="RB8" i="2"/>
  <c r="RB6" i="2"/>
  <c r="RC10" i="2" l="1"/>
  <c r="RD7" i="2"/>
  <c r="RC8" i="2"/>
  <c r="RC9" i="2"/>
  <c r="RC6" i="2"/>
  <c r="RE7" i="2" l="1"/>
  <c r="RD9" i="2"/>
  <c r="RD10" i="2"/>
  <c r="RD8" i="2"/>
  <c r="RD6" i="2"/>
  <c r="RE10" i="2" l="1"/>
  <c r="RF7" i="2"/>
  <c r="RE9" i="2"/>
  <c r="RE8" i="2"/>
  <c r="RE6" i="2"/>
  <c r="RG7" i="2" l="1"/>
  <c r="RF9" i="2"/>
  <c r="RF10" i="2"/>
  <c r="RF8" i="2"/>
  <c r="RF6" i="2"/>
  <c r="RH7" i="2" l="1"/>
  <c r="RG8" i="2"/>
  <c r="RG10" i="2"/>
  <c r="RG9" i="2"/>
  <c r="RG6" i="2"/>
  <c r="RH10" i="2" l="1"/>
  <c r="RI7" i="2"/>
  <c r="RH9" i="2"/>
  <c r="RH8" i="2"/>
  <c r="RH6" i="2"/>
  <c r="RI10" i="2" l="1"/>
  <c r="RJ7" i="2"/>
  <c r="RI9" i="2"/>
  <c r="RI8" i="2"/>
  <c r="RI6" i="2"/>
  <c r="RJ9" i="2" l="1"/>
  <c r="RJ8" i="2"/>
  <c r="RK7" i="2"/>
  <c r="RJ10" i="2"/>
  <c r="RJ6" i="2"/>
  <c r="RL7" i="2" l="1"/>
  <c r="RK10" i="2"/>
  <c r="RK9" i="2"/>
  <c r="RK8" i="2"/>
  <c r="RK6" i="2"/>
  <c r="RM7" i="2" l="1"/>
  <c r="RL10" i="2"/>
  <c r="RL9" i="2"/>
  <c r="RL8" i="2"/>
  <c r="RL6" i="2"/>
  <c r="RN7" i="2" l="1"/>
  <c r="RM9" i="2"/>
  <c r="RM10" i="2"/>
  <c r="RM8" i="2"/>
  <c r="RM6" i="2"/>
  <c r="RO7" i="2" l="1"/>
  <c r="RN9" i="2"/>
  <c r="RN10" i="2"/>
  <c r="RN8" i="2"/>
  <c r="RN6" i="2"/>
  <c r="RO10" i="2" l="1"/>
  <c r="RP7" i="2"/>
  <c r="RO9" i="2"/>
  <c r="RO8" i="2"/>
  <c r="RO6" i="2"/>
  <c r="RQ7" i="2" l="1"/>
  <c r="RP9" i="2"/>
  <c r="RP10" i="2"/>
  <c r="RP8" i="2"/>
  <c r="RP6" i="2"/>
  <c r="RQ10" i="2" l="1"/>
  <c r="RR7" i="2"/>
  <c r="RQ8" i="2"/>
  <c r="RQ9" i="2"/>
  <c r="RQ6" i="2"/>
  <c r="RS7" i="2" l="1"/>
  <c r="RS6" i="2" s="1"/>
  <c r="RR10" i="2"/>
  <c r="RR9" i="2"/>
  <c r="RR8" i="2"/>
  <c r="RR6" i="2"/>
  <c r="RT7" i="2" l="1"/>
  <c r="RS8" i="2"/>
  <c r="RS9" i="2"/>
  <c r="RS10" i="2"/>
  <c r="RT9" i="2" l="1"/>
  <c r="RU7" i="2"/>
  <c r="RT10" i="2"/>
  <c r="RT8" i="2"/>
  <c r="RT6" i="2"/>
  <c r="RU10" i="2" l="1"/>
  <c r="RV7" i="2"/>
  <c r="RU8" i="2"/>
  <c r="RU9" i="2"/>
  <c r="RU6" i="2"/>
  <c r="RV9" i="2" l="1"/>
  <c r="RW7" i="2"/>
  <c r="RV10" i="2"/>
  <c r="RV8" i="2"/>
  <c r="RV6" i="2"/>
  <c r="RX7" i="2" l="1"/>
  <c r="RW10" i="2"/>
  <c r="RW9" i="2"/>
  <c r="RW8" i="2"/>
  <c r="RW6" i="2"/>
  <c r="RY7" i="2" l="1"/>
  <c r="RX8" i="2"/>
  <c r="RX10" i="2"/>
  <c r="RX9" i="2"/>
  <c r="RX6" i="2"/>
  <c r="RZ7" i="2" l="1"/>
  <c r="RY10" i="2"/>
  <c r="RY8" i="2"/>
  <c r="RY9" i="2"/>
  <c r="RY6" i="2"/>
  <c r="SA7" i="2" l="1"/>
  <c r="RZ10" i="2"/>
  <c r="RZ9" i="2"/>
  <c r="RZ8" i="2"/>
  <c r="RZ6" i="2"/>
  <c r="SA10" i="2" l="1"/>
  <c r="SA9" i="2"/>
  <c r="SA8" i="2"/>
  <c r="SB7" i="2"/>
  <c r="SA6" i="2"/>
  <c r="SB9" i="2" l="1"/>
  <c r="SB10" i="2"/>
  <c r="SC7" i="2"/>
  <c r="SB8" i="2"/>
  <c r="SB6" i="2"/>
  <c r="SC10" i="2" l="1"/>
  <c r="SD7" i="2"/>
  <c r="SD6" i="2" s="1"/>
  <c r="SC9" i="2"/>
  <c r="SC8" i="2"/>
  <c r="SC6" i="2"/>
  <c r="SE7" i="2" l="1"/>
  <c r="SD10" i="2"/>
  <c r="SD8" i="2"/>
  <c r="SD9" i="2"/>
  <c r="SF7" i="2" l="1"/>
  <c r="SE10" i="2"/>
  <c r="SE8" i="2"/>
  <c r="SE9" i="2"/>
  <c r="SE6" i="2"/>
  <c r="SF10" i="2" l="1"/>
  <c r="SF8" i="2"/>
  <c r="SG7" i="2"/>
  <c r="SF9" i="2"/>
  <c r="SF6" i="2"/>
  <c r="SH7" i="2" l="1"/>
  <c r="SG10" i="2"/>
  <c r="SG9" i="2"/>
  <c r="SG8" i="2"/>
  <c r="SG6" i="2"/>
  <c r="SH9" i="2" l="1"/>
  <c r="SI7" i="2"/>
  <c r="SH10" i="2"/>
  <c r="SH8" i="2"/>
  <c r="SH6" i="2"/>
  <c r="SI10" i="2" l="1"/>
  <c r="SI9" i="2"/>
  <c r="SJ7" i="2"/>
  <c r="SI8" i="2"/>
  <c r="SI6" i="2"/>
  <c r="SK7" i="2" l="1"/>
  <c r="SJ10" i="2"/>
  <c r="SJ9" i="2"/>
  <c r="SJ8" i="2"/>
  <c r="SJ6" i="2"/>
  <c r="SL7" i="2" l="1"/>
  <c r="SK9" i="2"/>
  <c r="SK8" i="2"/>
  <c r="SK10" i="2"/>
  <c r="SK6" i="2"/>
  <c r="SM7" i="2" l="1"/>
  <c r="SM6" i="2" s="1"/>
  <c r="SL10" i="2"/>
  <c r="SL8" i="2"/>
  <c r="SL9" i="2"/>
  <c r="SL6" i="2"/>
  <c r="SM10" i="2" l="1"/>
  <c r="SN7" i="2"/>
  <c r="SM8" i="2"/>
  <c r="SM9" i="2"/>
  <c r="SO7" i="2" l="1"/>
  <c r="SN9" i="2"/>
  <c r="SN10" i="2"/>
  <c r="SN8" i="2"/>
  <c r="SN6" i="2"/>
  <c r="SO10" i="2" l="1"/>
  <c r="SP7" i="2"/>
  <c r="SO9" i="2"/>
  <c r="SO8" i="2"/>
  <c r="SO6" i="2"/>
  <c r="SQ7" i="2" l="1"/>
  <c r="SP9" i="2"/>
  <c r="SP8" i="2"/>
  <c r="SP10" i="2"/>
  <c r="SP6" i="2"/>
  <c r="SQ10" i="2" l="1"/>
  <c r="SQ8" i="2"/>
  <c r="SR7" i="2"/>
  <c r="SQ9" i="2"/>
  <c r="SQ6" i="2"/>
  <c r="SS7" i="2" l="1"/>
  <c r="SR10" i="2"/>
  <c r="SR9" i="2"/>
  <c r="SR8" i="2"/>
  <c r="SR6" i="2"/>
  <c r="SS10" i="2" l="1"/>
  <c r="ST7" i="2"/>
  <c r="SS8" i="2"/>
  <c r="SS9" i="2"/>
  <c r="SS6" i="2"/>
  <c r="ST9" i="2" l="1"/>
  <c r="SU7" i="2"/>
  <c r="ST8" i="2"/>
  <c r="ST10" i="2"/>
  <c r="ST6" i="2"/>
  <c r="SV7" i="2" l="1"/>
  <c r="SU10" i="2"/>
  <c r="SU9" i="2"/>
  <c r="SU8" i="2"/>
  <c r="SU6" i="2"/>
  <c r="SW7" i="2" l="1"/>
  <c r="SV10" i="2"/>
  <c r="SV9" i="2"/>
  <c r="SV8" i="2"/>
  <c r="SV6" i="2"/>
  <c r="SW9" i="2" l="1"/>
  <c r="SX7" i="2"/>
  <c r="SW10" i="2"/>
  <c r="SW8" i="2"/>
  <c r="SW6" i="2"/>
  <c r="SY7" i="2" l="1"/>
  <c r="SX9" i="2"/>
  <c r="SX10" i="2"/>
  <c r="SX8" i="2"/>
  <c r="SX6" i="2"/>
  <c r="SY10" i="2" l="1"/>
  <c r="SZ7" i="2"/>
  <c r="SY9" i="2"/>
  <c r="SY8" i="2"/>
  <c r="SY6" i="2"/>
  <c r="TA7" i="2" l="1"/>
  <c r="SZ9" i="2"/>
  <c r="SZ8" i="2"/>
  <c r="SZ10" i="2"/>
  <c r="SZ6" i="2"/>
  <c r="TA10" i="2" l="1"/>
  <c r="TA9" i="2"/>
  <c r="TA8" i="2"/>
  <c r="TB7" i="2"/>
  <c r="TA6" i="2"/>
  <c r="TC7" i="2" l="1"/>
  <c r="TB10" i="2"/>
  <c r="TB9" i="2"/>
  <c r="TB8" i="2"/>
  <c r="TB6" i="2"/>
  <c r="TD7" i="2" l="1"/>
  <c r="TC10" i="2"/>
  <c r="TC8" i="2"/>
  <c r="TC9" i="2"/>
  <c r="TC6" i="2"/>
  <c r="TE7" i="2" l="1"/>
  <c r="TD9" i="2"/>
  <c r="TD10" i="2"/>
  <c r="TD8" i="2"/>
  <c r="TD6" i="2"/>
  <c r="TE10" i="2" l="1"/>
  <c r="TF7" i="2"/>
  <c r="TE9" i="2"/>
  <c r="TE8" i="2"/>
  <c r="TE6" i="2"/>
  <c r="TF10" i="2" l="1"/>
  <c r="TF9" i="2"/>
  <c r="TG7" i="2"/>
  <c r="TF8" i="2"/>
  <c r="TF6" i="2"/>
  <c r="TH7" i="2" l="1"/>
  <c r="TG10" i="2"/>
  <c r="TG9" i="2"/>
  <c r="TG8" i="2"/>
  <c r="TG6" i="2"/>
  <c r="TI7" i="2" l="1"/>
  <c r="TH10" i="2"/>
  <c r="TH8" i="2"/>
  <c r="TH9" i="2"/>
  <c r="TH6" i="2"/>
  <c r="TJ7" i="2" l="1"/>
  <c r="TI8" i="2"/>
  <c r="TI10" i="2"/>
  <c r="TI9" i="2"/>
  <c r="TI6" i="2"/>
  <c r="TK7" i="2" l="1"/>
  <c r="TJ10" i="2"/>
  <c r="TJ9" i="2"/>
  <c r="TJ8" i="2"/>
  <c r="TJ6" i="2"/>
  <c r="TK10" i="2" l="1"/>
  <c r="TK9" i="2"/>
  <c r="TL7" i="2"/>
  <c r="TK8" i="2"/>
  <c r="TK6" i="2"/>
  <c r="TL10" i="2" l="1"/>
  <c r="TL9" i="2"/>
  <c r="TL8" i="2"/>
  <c r="TM7" i="2"/>
  <c r="TL6" i="2"/>
  <c r="TM10" i="2" l="1"/>
  <c r="TN7" i="2"/>
  <c r="TM9" i="2"/>
  <c r="TM8" i="2"/>
  <c r="TM6" i="2"/>
  <c r="TO7" i="2" l="1"/>
  <c r="TN9" i="2"/>
  <c r="TN8" i="2"/>
  <c r="TN10" i="2"/>
  <c r="TN6" i="2"/>
  <c r="TP7" i="2" l="1"/>
  <c r="TO10" i="2"/>
  <c r="TO8" i="2"/>
  <c r="TO9" i="2"/>
  <c r="TO6" i="2"/>
  <c r="TQ7" i="2" l="1"/>
  <c r="TP10" i="2"/>
  <c r="TP8" i="2"/>
  <c r="TP9" i="2"/>
  <c r="TP6" i="2"/>
  <c r="TR7" i="2" l="1"/>
  <c r="TQ10" i="2"/>
  <c r="TQ9" i="2"/>
  <c r="TQ8" i="2"/>
  <c r="TQ6" i="2"/>
  <c r="TR10" i="2" l="1"/>
  <c r="TR9" i="2"/>
  <c r="TS7" i="2"/>
  <c r="TR8" i="2"/>
  <c r="TR6" i="2"/>
  <c r="TS9" i="2" l="1"/>
  <c r="TT7" i="2"/>
  <c r="TS10" i="2"/>
  <c r="TS8" i="2"/>
  <c r="TS6" i="2"/>
  <c r="TU7" i="2" l="1"/>
  <c r="TT10" i="2"/>
  <c r="TT9" i="2"/>
  <c r="TT8" i="2"/>
  <c r="TT6" i="2"/>
  <c r="TU10" i="2" l="1"/>
  <c r="TV7" i="2"/>
  <c r="TU9" i="2"/>
  <c r="TU8" i="2"/>
  <c r="TU6" i="2"/>
  <c r="TW7" i="2" l="1"/>
  <c r="TV10" i="2"/>
  <c r="TV8" i="2"/>
  <c r="TV9" i="2"/>
  <c r="TV6" i="2"/>
  <c r="TW10" i="2" l="1"/>
  <c r="TW8" i="2"/>
  <c r="TX7" i="2"/>
  <c r="TW9" i="2"/>
  <c r="TW6" i="2"/>
  <c r="TX10" i="2" l="1"/>
  <c r="TY7" i="2"/>
  <c r="TX9" i="2"/>
  <c r="TX8" i="2"/>
  <c r="TX6" i="2"/>
  <c r="TZ7" i="2" l="1"/>
  <c r="TY9" i="2"/>
  <c r="TY10" i="2"/>
  <c r="TY8" i="2"/>
  <c r="TY6" i="2"/>
  <c r="UA7" i="2" l="1"/>
  <c r="TZ9" i="2"/>
  <c r="TZ10" i="2"/>
  <c r="TZ8" i="2"/>
  <c r="TZ6" i="2"/>
  <c r="UA10" i="2" l="1"/>
  <c r="UB7" i="2"/>
  <c r="UA8" i="2"/>
  <c r="UA9" i="2"/>
  <c r="UA6" i="2"/>
  <c r="UC7" i="2" l="1"/>
  <c r="UB10" i="2"/>
  <c r="UB9" i="2"/>
  <c r="UB8" i="2"/>
  <c r="UB6" i="2"/>
  <c r="UD7" i="2" l="1"/>
  <c r="UC10" i="2"/>
  <c r="UC8" i="2"/>
  <c r="UC9" i="2"/>
  <c r="UC6" i="2"/>
  <c r="UD10" i="2" l="1"/>
  <c r="UD9" i="2"/>
  <c r="UE7" i="2"/>
  <c r="UD8" i="2"/>
  <c r="UD6" i="2"/>
  <c r="UF7" i="2" l="1"/>
  <c r="UE9" i="2"/>
  <c r="UE10" i="2"/>
  <c r="UE8" i="2"/>
  <c r="UE6" i="2"/>
  <c r="UG7" i="2" l="1"/>
  <c r="UG6" i="2" s="1"/>
  <c r="UF10" i="2"/>
  <c r="UF9" i="2"/>
  <c r="UF8" i="2"/>
  <c r="UF6" i="2"/>
  <c r="UG10" i="2" l="1"/>
  <c r="UG9" i="2"/>
  <c r="UH7" i="2"/>
  <c r="UG8" i="2"/>
  <c r="UH10" i="2" l="1"/>
  <c r="UI7" i="2"/>
  <c r="UH8" i="2"/>
  <c r="UH9" i="2"/>
  <c r="UH6" i="2"/>
  <c r="UJ7" i="2" l="1"/>
  <c r="UI9" i="2"/>
  <c r="UI10" i="2"/>
  <c r="UI8" i="2"/>
  <c r="UI6" i="2"/>
  <c r="UJ10" i="2" l="1"/>
  <c r="UK7" i="2"/>
  <c r="UJ9" i="2"/>
  <c r="UJ8" i="2"/>
  <c r="UJ6" i="2"/>
  <c r="UK10" i="2" l="1"/>
  <c r="UL7" i="2"/>
  <c r="UK8" i="2"/>
  <c r="UK9" i="2"/>
  <c r="UK6" i="2"/>
  <c r="UM7" i="2" l="1"/>
  <c r="UL10" i="2"/>
  <c r="UL9" i="2"/>
  <c r="UL8" i="2"/>
  <c r="UL6" i="2"/>
  <c r="UN7" i="2" l="1"/>
  <c r="UM8" i="2"/>
  <c r="UM9" i="2"/>
  <c r="UM10" i="2"/>
  <c r="UM6" i="2"/>
  <c r="UN9" i="2" l="1"/>
  <c r="UO7" i="2"/>
  <c r="UN10" i="2"/>
  <c r="UN8" i="2"/>
  <c r="UN6" i="2"/>
  <c r="UO10" i="2" l="1"/>
  <c r="UO9" i="2"/>
  <c r="UO8" i="2"/>
  <c r="UP7" i="2"/>
  <c r="UO6" i="2"/>
  <c r="UP10" i="2" l="1"/>
  <c r="UP9" i="2"/>
  <c r="UQ7" i="2"/>
  <c r="UP8" i="2"/>
  <c r="UP6" i="2"/>
  <c r="UR7" i="2" l="1"/>
  <c r="UQ10" i="2"/>
  <c r="UQ9" i="2"/>
  <c r="UQ8" i="2"/>
  <c r="UQ6" i="2"/>
  <c r="US7" i="2" l="1"/>
  <c r="UR10" i="2"/>
  <c r="UR9" i="2"/>
  <c r="UR8" i="2"/>
  <c r="UR6" i="2"/>
  <c r="US10" i="2" l="1"/>
  <c r="US8" i="2"/>
  <c r="UT7" i="2"/>
  <c r="US9" i="2"/>
  <c r="US6" i="2"/>
  <c r="UT9" i="2" l="1"/>
  <c r="UT10" i="2"/>
  <c r="UT8" i="2"/>
  <c r="UU7" i="2"/>
  <c r="UT6" i="2"/>
  <c r="UU9" i="2" l="1"/>
  <c r="UU10" i="2"/>
  <c r="UV7" i="2"/>
  <c r="UU8" i="2"/>
  <c r="UU6" i="2"/>
  <c r="UV10" i="2" l="1"/>
  <c r="UV9" i="2"/>
  <c r="UW7" i="2"/>
  <c r="UV8" i="2"/>
  <c r="UV6" i="2"/>
  <c r="UW10" i="2" l="1"/>
  <c r="UX7" i="2"/>
  <c r="UW8" i="2"/>
  <c r="UW9" i="2"/>
  <c r="UW6" i="2"/>
  <c r="UY7" i="2" l="1"/>
  <c r="UX10" i="2"/>
  <c r="UX9" i="2"/>
  <c r="UX8" i="2"/>
  <c r="UX6" i="2"/>
  <c r="UZ7" i="2" l="1"/>
  <c r="UY10" i="2"/>
  <c r="UY8" i="2"/>
  <c r="UY9" i="2"/>
  <c r="UY6" i="2"/>
  <c r="UZ10" i="2" l="1"/>
  <c r="VA7" i="2"/>
  <c r="UZ8" i="2"/>
  <c r="UZ9" i="2"/>
  <c r="UZ6" i="2"/>
  <c r="VB7" i="2" l="1"/>
  <c r="VA10" i="2"/>
  <c r="VA9" i="2"/>
  <c r="VA8" i="2"/>
  <c r="VA6" i="2"/>
  <c r="VB10" i="2" l="1"/>
  <c r="VB9" i="2"/>
  <c r="VC7" i="2"/>
  <c r="VB8" i="2"/>
  <c r="VB6" i="2"/>
  <c r="VC10" i="2" l="1"/>
  <c r="VC9" i="2"/>
  <c r="VD7" i="2"/>
  <c r="VC8" i="2"/>
  <c r="VC6" i="2"/>
  <c r="VE7" i="2" l="1"/>
  <c r="VE6" i="2" s="1"/>
  <c r="VD10" i="2"/>
  <c r="VD8" i="2"/>
  <c r="VD9" i="2"/>
  <c r="VD6" i="2"/>
  <c r="VE8" i="2" l="1"/>
  <c r="VE10" i="2"/>
  <c r="VF7" i="2"/>
  <c r="VE9" i="2"/>
  <c r="VG7" i="2" l="1"/>
  <c r="VF8" i="2"/>
  <c r="VF10" i="2"/>
  <c r="VF9" i="2"/>
  <c r="VF6" i="2"/>
  <c r="VH7" i="2" l="1"/>
  <c r="VG10" i="2"/>
  <c r="VG8" i="2"/>
  <c r="VG9" i="2"/>
  <c r="VG6" i="2"/>
  <c r="VI7" i="2" l="1"/>
  <c r="VH10" i="2"/>
  <c r="VH9" i="2"/>
  <c r="VH8" i="2"/>
  <c r="VH6" i="2"/>
  <c r="VI10" i="2" l="1"/>
  <c r="VI9" i="2"/>
  <c r="VJ7" i="2"/>
  <c r="VI8" i="2"/>
  <c r="VI6" i="2"/>
  <c r="VK7" i="2" l="1"/>
  <c r="VJ9" i="2"/>
  <c r="VJ10" i="2"/>
  <c r="VJ8" i="2"/>
  <c r="VJ6" i="2"/>
  <c r="VK10" i="2" l="1"/>
  <c r="VL7" i="2"/>
  <c r="VK8" i="2"/>
  <c r="VK9" i="2"/>
  <c r="VK6" i="2"/>
  <c r="VL10" i="2" l="1"/>
  <c r="VM7" i="2"/>
  <c r="VL8" i="2"/>
  <c r="VL9" i="2"/>
  <c r="VL6" i="2"/>
  <c r="VN7" i="2" l="1"/>
  <c r="VM10" i="2"/>
  <c r="VM9" i="2"/>
  <c r="VM8" i="2"/>
  <c r="VM6" i="2"/>
  <c r="VN10" i="2" l="1"/>
  <c r="VN9" i="2"/>
  <c r="VN8" i="2"/>
  <c r="VO7" i="2"/>
  <c r="VN6" i="2"/>
  <c r="VP7" i="2" l="1"/>
  <c r="VO10" i="2"/>
  <c r="VO8" i="2"/>
  <c r="VO9" i="2"/>
  <c r="VO6" i="2"/>
  <c r="VQ7" i="2" l="1"/>
  <c r="VP10" i="2"/>
  <c r="VP8" i="2"/>
  <c r="VP9" i="2"/>
  <c r="VP6" i="2"/>
  <c r="VR7" i="2" l="1"/>
  <c r="VQ9" i="2"/>
  <c r="VQ10" i="2"/>
  <c r="VQ8" i="2"/>
  <c r="VQ6" i="2"/>
  <c r="VR10" i="2" l="1"/>
  <c r="VS7" i="2"/>
  <c r="VR9" i="2"/>
  <c r="VR8" i="2"/>
  <c r="VR6" i="2"/>
  <c r="VT7" i="2" l="1"/>
  <c r="VS10" i="2"/>
  <c r="VS9" i="2"/>
  <c r="VS8" i="2"/>
  <c r="VS6" i="2"/>
  <c r="VT10" i="2" l="1"/>
  <c r="VU7" i="2"/>
  <c r="VT9" i="2"/>
  <c r="VT8" i="2"/>
  <c r="VT6" i="2"/>
  <c r="VU10" i="2" l="1"/>
  <c r="VU8" i="2"/>
  <c r="VV7" i="2"/>
  <c r="VU9" i="2"/>
  <c r="VU6" i="2"/>
  <c r="VW7" i="2" l="1"/>
  <c r="VV9" i="2"/>
  <c r="VV10" i="2"/>
  <c r="VV8" i="2"/>
  <c r="VV6" i="2"/>
  <c r="VW10" i="2" l="1"/>
  <c r="VW8" i="2"/>
  <c r="VX7" i="2"/>
  <c r="VW9" i="2"/>
  <c r="VW6" i="2"/>
  <c r="VX9" i="2" l="1"/>
  <c r="VY7" i="2"/>
  <c r="VX8" i="2"/>
  <c r="VX10" i="2"/>
  <c r="VX6" i="2"/>
  <c r="VY10" i="2" l="1"/>
  <c r="VZ7" i="2"/>
  <c r="VY9" i="2"/>
  <c r="VY8" i="2"/>
  <c r="VY6" i="2"/>
  <c r="VZ10" i="2" l="1"/>
  <c r="VZ9" i="2"/>
  <c r="VZ8" i="2"/>
  <c r="WA7" i="2"/>
  <c r="VZ6" i="2"/>
  <c r="WB7" i="2" l="1"/>
  <c r="WA8" i="2"/>
  <c r="WA9" i="2"/>
  <c r="WA10" i="2"/>
  <c r="WA6" i="2"/>
  <c r="WB10" i="2" l="1"/>
  <c r="WB8" i="2"/>
  <c r="WB9" i="2"/>
  <c r="WC7" i="2"/>
  <c r="WB6" i="2"/>
  <c r="WC10" i="2" l="1"/>
  <c r="WC8" i="2"/>
  <c r="WC9" i="2"/>
  <c r="WD7" i="2"/>
  <c r="WC6" i="2"/>
  <c r="WE7" i="2" l="1"/>
  <c r="WD10" i="2"/>
  <c r="WD9" i="2"/>
  <c r="WD8" i="2"/>
  <c r="WD6" i="2"/>
  <c r="WE9" i="2" l="1"/>
  <c r="WF7" i="2"/>
  <c r="WE8" i="2"/>
  <c r="WE10" i="2"/>
  <c r="WE6" i="2"/>
  <c r="WF10" i="2" l="1"/>
  <c r="WF9" i="2"/>
  <c r="WG7" i="2"/>
  <c r="WF8" i="2"/>
  <c r="WF6" i="2"/>
  <c r="WG10" i="2" l="1"/>
  <c r="WG8" i="2"/>
  <c r="WG9" i="2"/>
  <c r="WH7" i="2"/>
  <c r="WG6" i="2"/>
  <c r="WI7" i="2" l="1"/>
  <c r="WH10" i="2"/>
  <c r="WH8" i="2"/>
  <c r="WH9" i="2"/>
  <c r="WH6" i="2"/>
  <c r="WJ7" i="2" l="1"/>
  <c r="WI10" i="2"/>
  <c r="WI8" i="2"/>
  <c r="WI9" i="2"/>
  <c r="WI6" i="2"/>
  <c r="WJ10" i="2" l="1"/>
  <c r="WJ8" i="2"/>
  <c r="WK7" i="2"/>
  <c r="WJ9" i="2"/>
  <c r="WJ6" i="2"/>
  <c r="WL7" i="2" l="1"/>
  <c r="WK10" i="2"/>
  <c r="WK8" i="2"/>
  <c r="WK9" i="2"/>
  <c r="WK6" i="2"/>
  <c r="WL10" i="2" l="1"/>
  <c r="WL9" i="2"/>
  <c r="WL8" i="2"/>
  <c r="WM7" i="2"/>
  <c r="WL6" i="2"/>
  <c r="WM9" i="2" l="1"/>
  <c r="WM8" i="2"/>
  <c r="WM10" i="2"/>
  <c r="WN7" i="2"/>
  <c r="WN6" i="2" s="1"/>
  <c r="WM6" i="2"/>
  <c r="WO7" i="2" l="1"/>
  <c r="WN10" i="2"/>
  <c r="WN9" i="2"/>
  <c r="WN8" i="2"/>
  <c r="WO10" i="2" l="1"/>
  <c r="WO9" i="2"/>
  <c r="WO8" i="2"/>
  <c r="WO6" i="2"/>
  <c r="D11" i="8" l="1"/>
  <c r="D26" i="8"/>
  <c r="D17" i="8"/>
  <c r="D10" i="8"/>
  <c r="D14" i="8"/>
  <c r="D25" i="8"/>
  <c r="D22" i="8"/>
  <c r="D29" i="8"/>
  <c r="D33" i="8"/>
  <c r="D15" i="8"/>
  <c r="D13" i="8"/>
  <c r="D12" i="8"/>
  <c r="D18" i="8"/>
  <c r="E30" i="8"/>
  <c r="F10" i="8"/>
  <c r="E23" i="8"/>
  <c r="E15" i="8"/>
  <c r="F13" i="8"/>
  <c r="F19" i="8"/>
  <c r="F12" i="8"/>
  <c r="D24" i="8"/>
  <c r="D16" i="8"/>
  <c r="D20" i="8"/>
  <c r="E12" i="8"/>
  <c r="E21" i="8"/>
  <c r="E10" i="8"/>
  <c r="E25" i="8"/>
  <c r="F30" i="8"/>
  <c r="D19" i="8"/>
  <c r="D32" i="8"/>
  <c r="D23" i="8"/>
  <c r="F20" i="8"/>
  <c r="D31" i="8"/>
  <c r="F24" i="8"/>
  <c r="D30" i="8"/>
  <c r="F29" i="8"/>
  <c r="E19" i="8"/>
  <c r="D28" i="8"/>
  <c r="E20" i="8"/>
  <c r="F25" i="8"/>
  <c r="E13" i="8"/>
  <c r="E17" i="8"/>
  <c r="F28" i="8"/>
  <c r="D27" i="8"/>
  <c r="F23" i="8"/>
  <c r="F15" i="8"/>
  <c r="F32" i="8"/>
  <c r="F11" i="8"/>
  <c r="H30" i="8"/>
  <c r="E33" i="8"/>
  <c r="E31" i="8"/>
  <c r="E22" i="8"/>
  <c r="E24" i="8"/>
  <c r="G28" i="8"/>
  <c r="F26" i="8"/>
  <c r="F17" i="8"/>
  <c r="G31" i="8"/>
  <c r="E27" i="8"/>
  <c r="F31" i="8"/>
  <c r="D21" i="8"/>
  <c r="G27" i="8"/>
  <c r="F21" i="8"/>
  <c r="E32" i="8"/>
  <c r="F18" i="8"/>
  <c r="F22" i="8"/>
  <c r="E18" i="8"/>
  <c r="G12" i="8"/>
  <c r="G18" i="8"/>
  <c r="H22" i="8"/>
  <c r="G13" i="8"/>
  <c r="H23" i="8"/>
  <c r="G21" i="8"/>
  <c r="F33" i="8"/>
  <c r="G22" i="8"/>
  <c r="H11" i="8"/>
  <c r="E14" i="8"/>
  <c r="G11" i="8"/>
  <c r="G32" i="8"/>
  <c r="H28" i="8"/>
  <c r="F14" i="8"/>
  <c r="G23" i="8"/>
  <c r="G33" i="8"/>
  <c r="G30" i="8"/>
  <c r="E11" i="8"/>
  <c r="E16" i="8"/>
  <c r="E28" i="8"/>
  <c r="G25" i="8"/>
  <c r="G16" i="8"/>
  <c r="E29" i="8"/>
  <c r="H12" i="8"/>
  <c r="G14" i="8"/>
  <c r="H14" i="8"/>
  <c r="G20" i="8"/>
  <c r="F16" i="8"/>
  <c r="F27" i="8"/>
  <c r="E26" i="8"/>
  <c r="K10" i="8"/>
  <c r="J16" i="8"/>
  <c r="H20" i="8"/>
  <c r="H21" i="8"/>
  <c r="H32" i="8"/>
  <c r="H27" i="8"/>
  <c r="I16" i="8"/>
  <c r="I31" i="8"/>
  <c r="H25" i="8"/>
  <c r="H19" i="8"/>
  <c r="G10" i="8"/>
  <c r="H10" i="8"/>
  <c r="H18" i="8"/>
  <c r="G15" i="8"/>
  <c r="G26" i="8"/>
  <c r="I33" i="8"/>
  <c r="G17" i="8"/>
  <c r="I23" i="8"/>
  <c r="H29" i="8"/>
  <c r="I11" i="8"/>
  <c r="H13" i="8"/>
  <c r="H16" i="8"/>
  <c r="G29" i="8"/>
  <c r="H33" i="8"/>
  <c r="H17" i="8"/>
  <c r="I30" i="8"/>
  <c r="H15" i="8"/>
  <c r="H24" i="8"/>
  <c r="I22" i="8"/>
  <c r="G19" i="8"/>
  <c r="I29" i="8"/>
  <c r="G24" i="8"/>
  <c r="I19" i="8"/>
  <c r="J28" i="8"/>
  <c r="J13" i="8"/>
  <c r="I32" i="8"/>
  <c r="I13" i="8"/>
  <c r="I24" i="8"/>
  <c r="J14" i="8"/>
  <c r="J29" i="8"/>
  <c r="I21" i="8"/>
  <c r="J15" i="8"/>
  <c r="I10" i="8"/>
  <c r="J10" i="8"/>
  <c r="I12" i="8"/>
  <c r="I14" i="8"/>
  <c r="I25" i="8"/>
  <c r="J18" i="8"/>
  <c r="I17" i="8"/>
  <c r="I20" i="8"/>
  <c r="H26" i="8"/>
  <c r="I27" i="8"/>
  <c r="J17" i="8"/>
  <c r="J22" i="8"/>
  <c r="J12" i="8"/>
  <c r="H31" i="8"/>
  <c r="J20" i="8"/>
  <c r="J23" i="8"/>
  <c r="I18" i="8"/>
  <c r="J26" i="8"/>
  <c r="I26" i="8"/>
  <c r="K27" i="8"/>
  <c r="K15" i="8"/>
  <c r="K33" i="8"/>
  <c r="K26" i="8"/>
  <c r="J11" i="8"/>
  <c r="K29" i="8"/>
  <c r="K11" i="8"/>
  <c r="K32" i="8"/>
  <c r="K30" i="8"/>
  <c r="J30" i="8"/>
  <c r="I28" i="8"/>
  <c r="K18" i="8"/>
  <c r="K17" i="8"/>
  <c r="J32" i="8"/>
  <c r="J25" i="8"/>
  <c r="K28" i="8"/>
  <c r="I15" i="8"/>
  <c r="J21" i="8"/>
  <c r="K12" i="8"/>
  <c r="J33" i="8"/>
  <c r="L32" i="8"/>
  <c r="L30" i="8"/>
  <c r="K20" i="8"/>
  <c r="J19" i="8"/>
  <c r="L12" i="8"/>
  <c r="K24" i="8"/>
  <c r="L27" i="8"/>
  <c r="L18" i="8"/>
  <c r="K21" i="8"/>
  <c r="J27" i="8"/>
  <c r="K13" i="8"/>
  <c r="L21" i="8"/>
  <c r="K23" i="8"/>
  <c r="L33" i="8"/>
  <c r="K31" i="8"/>
  <c r="K22" i="8"/>
  <c r="L13" i="8"/>
  <c r="L24" i="8"/>
  <c r="K14" i="8"/>
  <c r="L15" i="8"/>
  <c r="L16" i="8"/>
  <c r="J24" i="8"/>
  <c r="L11" i="8"/>
  <c r="L14" i="8"/>
  <c r="K25" i="8"/>
  <c r="J31" i="8"/>
  <c r="L25" i="8"/>
  <c r="L28" i="8"/>
  <c r="K19" i="8"/>
  <c r="L26" i="8"/>
  <c r="L10" i="8"/>
  <c r="M26" i="8"/>
  <c r="M20" i="8"/>
  <c r="L23" i="8"/>
  <c r="L19" i="8"/>
  <c r="L20" i="8"/>
  <c r="N26" i="8"/>
  <c r="M10" i="8"/>
  <c r="M24" i="8"/>
  <c r="M14" i="8"/>
  <c r="L22" i="8"/>
  <c r="M28" i="8"/>
  <c r="M22" i="8"/>
  <c r="M27" i="8"/>
  <c r="M30" i="8"/>
  <c r="L29" i="8"/>
  <c r="M25" i="8"/>
  <c r="K16" i="8"/>
  <c r="L31" i="8"/>
  <c r="M12" i="8"/>
  <c r="M19" i="8"/>
  <c r="L17" i="8"/>
  <c r="M11" i="8"/>
  <c r="M13" i="8"/>
  <c r="M23" i="8"/>
  <c r="M16" i="8"/>
  <c r="M15" i="8"/>
  <c r="O23" i="8"/>
  <c r="M21" i="8"/>
  <c r="N12" i="8"/>
  <c r="N31" i="8"/>
  <c r="M33" i="8"/>
  <c r="M17" i="8"/>
  <c r="N33" i="8"/>
  <c r="N16" i="8"/>
  <c r="M32" i="8"/>
  <c r="N14" i="8"/>
  <c r="M31" i="8"/>
  <c r="N28" i="8"/>
  <c r="M18" i="8"/>
  <c r="M29" i="8"/>
  <c r="N22" i="8"/>
  <c r="N27" i="8"/>
  <c r="N23" i="8"/>
  <c r="P23" i="8"/>
  <c r="N24" i="8"/>
  <c r="N30" i="8"/>
  <c r="N15" i="8"/>
  <c r="O29" i="8"/>
  <c r="O26" i="8"/>
  <c r="N21" i="8"/>
  <c r="O22" i="8"/>
  <c r="N13" i="8"/>
  <c r="N29" i="8"/>
  <c r="N25" i="8"/>
  <c r="N11" i="8"/>
  <c r="O11" i="8"/>
  <c r="O17" i="8"/>
  <c r="N32" i="8"/>
  <c r="O28" i="8"/>
  <c r="N18" i="8"/>
  <c r="O10" i="8"/>
  <c r="O32" i="8"/>
  <c r="N17" i="8"/>
  <c r="P10" i="8"/>
  <c r="P19" i="8"/>
  <c r="O12" i="8"/>
  <c r="O15" i="8"/>
  <c r="P26" i="8"/>
  <c r="N20" i="8"/>
  <c r="O21" i="8"/>
  <c r="N19" i="8"/>
  <c r="P31" i="8"/>
  <c r="P13" i="8"/>
  <c r="P28" i="8"/>
  <c r="P16" i="8"/>
  <c r="P12" i="8"/>
  <c r="P33" i="8"/>
  <c r="P21" i="8"/>
  <c r="P24" i="8"/>
  <c r="O30" i="8"/>
  <c r="O14" i="8"/>
  <c r="R16" i="8"/>
  <c r="P25" i="8"/>
  <c r="P17" i="8"/>
  <c r="P11" i="8"/>
  <c r="Q21" i="8"/>
  <c r="P15" i="8"/>
  <c r="P14" i="8"/>
  <c r="O24" i="8"/>
  <c r="P30" i="8"/>
  <c r="O31" i="8"/>
  <c r="Q30" i="8"/>
  <c r="Q25" i="8"/>
  <c r="P32" i="8"/>
  <c r="P29" i="8"/>
  <c r="P22" i="8"/>
  <c r="O19" i="8"/>
  <c r="O20" i="8"/>
  <c r="Q16" i="8"/>
  <c r="Q12" i="8"/>
  <c r="P27" i="8"/>
  <c r="N10" i="8"/>
  <c r="Q15" i="8"/>
  <c r="Q24" i="8"/>
  <c r="O27" i="8"/>
  <c r="O13" i="8"/>
  <c r="O16" i="8"/>
  <c r="P18" i="8"/>
  <c r="Q11" i="8"/>
  <c r="Q19" i="8"/>
  <c r="O25" i="8"/>
  <c r="Q13" i="8"/>
  <c r="R19" i="8"/>
  <c r="R20" i="8"/>
  <c r="Q29" i="8"/>
  <c r="Q32" i="8"/>
  <c r="Q20" i="8"/>
  <c r="R23" i="8"/>
  <c r="O33" i="8"/>
  <c r="R24" i="8"/>
  <c r="Q28" i="8"/>
  <c r="R15" i="8"/>
  <c r="R32" i="8"/>
  <c r="Q31" i="8"/>
  <c r="R11" i="8"/>
  <c r="S24" i="8"/>
  <c r="Q10" i="8"/>
  <c r="Q23" i="8"/>
  <c r="P20" i="8"/>
  <c r="O18" i="8"/>
  <c r="R10" i="8"/>
  <c r="R12" i="8"/>
  <c r="Q27" i="8"/>
  <c r="Q33" i="8"/>
  <c r="R33" i="8"/>
  <c r="Q17" i="8"/>
  <c r="Q14" i="8"/>
  <c r="Q22" i="8"/>
  <c r="Q18" i="8"/>
  <c r="Q26" i="8"/>
  <c r="T13" i="8"/>
  <c r="R30" i="8"/>
  <c r="R25" i="8"/>
  <c r="S15" i="8"/>
  <c r="S18" i="8"/>
  <c r="S23" i="8"/>
  <c r="S11" i="8"/>
  <c r="S29" i="8"/>
  <c r="R14" i="8"/>
  <c r="R26" i="8"/>
  <c r="R21" i="8"/>
  <c r="R28" i="8"/>
  <c r="R31" i="8"/>
  <c r="R17" i="8"/>
  <c r="S31" i="8"/>
  <c r="R18" i="8"/>
  <c r="T28" i="8"/>
  <c r="T24" i="8"/>
  <c r="R13" i="8"/>
  <c r="T26" i="8"/>
  <c r="R27" i="8"/>
  <c r="S25" i="8"/>
  <c r="R29" i="8"/>
  <c r="S33" i="8"/>
  <c r="S14" i="8"/>
  <c r="T25" i="8"/>
  <c r="S16" i="8"/>
  <c r="R22" i="8"/>
  <c r="T32" i="8"/>
  <c r="S13" i="8"/>
  <c r="S12" i="8"/>
  <c r="T29" i="8"/>
  <c r="U31" i="8"/>
  <c r="T15" i="8"/>
  <c r="T33" i="8"/>
  <c r="S17" i="8"/>
  <c r="S26" i="8"/>
  <c r="T31" i="8"/>
  <c r="T19" i="8"/>
  <c r="S20" i="8"/>
  <c r="S22" i="8"/>
  <c r="T17" i="8"/>
  <c r="S30" i="8"/>
  <c r="S32" i="8"/>
  <c r="U32" i="8"/>
  <c r="V16" i="8"/>
  <c r="U27" i="8"/>
  <c r="V20" i="8"/>
  <c r="U10" i="8"/>
  <c r="T27" i="8"/>
  <c r="V33" i="8"/>
  <c r="T16" i="8"/>
  <c r="T12" i="8"/>
  <c r="U18" i="8"/>
  <c r="T11" i="8"/>
  <c r="U20" i="8"/>
  <c r="V15" i="8"/>
  <c r="S21" i="8"/>
  <c r="U16" i="8"/>
  <c r="T23" i="8"/>
  <c r="T10" i="8"/>
  <c r="U17" i="8"/>
  <c r="S19" i="8"/>
  <c r="S28" i="8"/>
  <c r="V24" i="8"/>
  <c r="U12" i="8"/>
  <c r="T14" i="8"/>
  <c r="T30" i="8"/>
  <c r="U29" i="8"/>
  <c r="T22" i="8"/>
  <c r="T20" i="8"/>
  <c r="V27" i="8"/>
  <c r="T21" i="8"/>
  <c r="U28" i="8"/>
  <c r="V22" i="8"/>
  <c r="S10" i="8"/>
  <c r="S27" i="8"/>
  <c r="U24" i="8"/>
  <c r="V31" i="8"/>
  <c r="T18" i="8"/>
  <c r="W23" i="8"/>
  <c r="V28" i="8"/>
  <c r="W20" i="8"/>
  <c r="V23" i="8"/>
  <c r="U14" i="8"/>
  <c r="V11" i="8"/>
  <c r="U11" i="8"/>
  <c r="V12" i="8"/>
  <c r="U26" i="8"/>
  <c r="V10" i="8"/>
  <c r="W30" i="8"/>
  <c r="V29" i="8"/>
  <c r="V17" i="8"/>
  <c r="V13" i="8"/>
  <c r="U22" i="8"/>
  <c r="W10" i="8"/>
  <c r="U19" i="8"/>
  <c r="V25" i="8"/>
  <c r="W15" i="8"/>
  <c r="U25" i="8"/>
  <c r="V30" i="8"/>
  <c r="V14" i="8"/>
  <c r="W33" i="8"/>
  <c r="V19" i="8"/>
  <c r="W28" i="8"/>
  <c r="W24" i="8"/>
  <c r="X30" i="8"/>
  <c r="U15" i="8"/>
  <c r="X19" i="8"/>
  <c r="W22" i="8"/>
  <c r="X27" i="8"/>
  <c r="W21" i="8"/>
  <c r="X14" i="8"/>
  <c r="W32" i="8"/>
  <c r="U21" i="8"/>
  <c r="U23" i="8"/>
  <c r="U33" i="8"/>
  <c r="W26" i="8"/>
  <c r="V26" i="8"/>
  <c r="U13" i="8"/>
  <c r="W25" i="8"/>
  <c r="V32" i="8"/>
  <c r="U30" i="8"/>
  <c r="Y27" i="8"/>
  <c r="V21" i="8"/>
  <c r="W14" i="8"/>
  <c r="W18" i="8"/>
  <c r="V18" i="8"/>
  <c r="W17" i="8"/>
  <c r="W13" i="8"/>
  <c r="X21" i="8"/>
  <c r="W31" i="8"/>
  <c r="W19" i="8"/>
  <c r="X28" i="8"/>
  <c r="W29" i="8"/>
  <c r="Y26" i="8"/>
  <c r="W16" i="8"/>
  <c r="W12" i="8"/>
  <c r="X12" i="8"/>
  <c r="Y23" i="8"/>
  <c r="AA24" i="8"/>
  <c r="Y28" i="8"/>
  <c r="X29" i="8"/>
  <c r="W11" i="8"/>
  <c r="X11" i="8"/>
  <c r="X31" i="8"/>
  <c r="X15" i="8"/>
  <c r="Z11" i="8"/>
  <c r="Y32" i="8"/>
  <c r="X23" i="8"/>
  <c r="Z28" i="8"/>
  <c r="Y14" i="8"/>
  <c r="Z19" i="8"/>
  <c r="X32" i="8"/>
  <c r="Y12" i="8"/>
  <c r="Z32" i="8"/>
  <c r="X10" i="8"/>
  <c r="Z25" i="8"/>
  <c r="W27" i="8"/>
  <c r="X26" i="8"/>
  <c r="Y31" i="8"/>
  <c r="Y13" i="8"/>
  <c r="Y11" i="8"/>
  <c r="X18" i="8"/>
  <c r="Y10" i="8"/>
  <c r="Y29" i="8"/>
  <c r="X22" i="8"/>
  <c r="X17" i="8"/>
  <c r="Y19" i="8"/>
  <c r="Y15" i="8"/>
  <c r="X25" i="8"/>
  <c r="Y16" i="8"/>
  <c r="AA15" i="8"/>
  <c r="Y22" i="8"/>
  <c r="X24" i="8"/>
  <c r="Y25" i="8"/>
  <c r="Y17" i="8"/>
  <c r="Z24" i="8"/>
  <c r="X13" i="8"/>
  <c r="Z23" i="8"/>
  <c r="X16" i="8"/>
  <c r="Y18" i="8"/>
  <c r="Z18" i="8"/>
  <c r="Z17" i="8"/>
  <c r="Y24" i="8"/>
  <c r="X20" i="8"/>
  <c r="Z33" i="8"/>
  <c r="Z20" i="8"/>
  <c r="Y20" i="8"/>
  <c r="X33" i="8"/>
  <c r="Z26" i="8"/>
  <c r="Y33" i="8"/>
  <c r="Z16" i="8"/>
  <c r="Y21" i="8"/>
  <c r="Z12" i="8"/>
  <c r="AA10" i="8"/>
  <c r="AA25" i="8"/>
  <c r="AA20" i="8"/>
  <c r="Z31" i="8"/>
  <c r="AA21" i="8"/>
  <c r="Z10" i="8"/>
  <c r="Z21" i="8"/>
  <c r="Z15" i="8"/>
  <c r="AA23" i="8"/>
  <c r="AA22" i="8"/>
  <c r="AA19" i="8"/>
  <c r="Z27" i="8"/>
  <c r="Z13" i="8"/>
  <c r="AA30" i="8"/>
  <c r="AA26" i="8"/>
  <c r="AA27" i="8"/>
  <c r="AB25" i="8"/>
  <c r="Z14" i="8"/>
  <c r="AB15" i="8"/>
  <c r="AA28" i="8"/>
  <c r="AA31" i="8"/>
  <c r="AA14" i="8"/>
  <c r="Z22" i="8"/>
  <c r="AA13" i="8"/>
  <c r="Z30" i="8"/>
  <c r="AB20" i="8"/>
  <c r="AA32" i="8"/>
  <c r="AB13" i="8"/>
  <c r="AB14" i="8"/>
  <c r="AA29" i="8"/>
  <c r="AB29" i="8"/>
  <c r="AB21" i="8"/>
  <c r="AB31" i="8"/>
  <c r="AC31" i="8"/>
  <c r="AB30" i="8"/>
  <c r="AA12" i="8"/>
  <c r="AB19" i="8"/>
  <c r="AA33" i="8"/>
  <c r="AA11" i="8"/>
  <c r="AB22" i="8"/>
  <c r="AB11" i="8"/>
  <c r="AA18" i="8"/>
  <c r="AD11" i="8"/>
  <c r="AD14" i="8"/>
  <c r="AB26" i="8"/>
  <c r="AC19" i="8"/>
  <c r="Z29" i="8"/>
  <c r="AB32" i="8"/>
  <c r="AC15" i="8"/>
  <c r="AC20" i="8"/>
  <c r="AA16" i="8"/>
  <c r="AB10" i="8"/>
  <c r="AD13" i="8"/>
  <c r="AC32" i="8"/>
  <c r="AB33" i="8"/>
  <c r="AA17" i="8"/>
  <c r="AD28" i="8"/>
  <c r="AC14" i="8"/>
  <c r="AD31" i="8"/>
  <c r="AC22" i="8"/>
  <c r="AB16" i="8"/>
  <c r="AB24" i="8"/>
  <c r="AC25" i="8"/>
  <c r="Y30" i="8"/>
  <c r="AC18" i="8"/>
  <c r="AB17" i="8"/>
  <c r="AC10" i="8"/>
  <c r="AC17" i="8"/>
  <c r="AD33" i="8"/>
  <c r="AD23" i="8"/>
  <c r="AB18" i="8"/>
  <c r="AC12" i="8"/>
  <c r="AE33" i="8"/>
  <c r="AD19" i="8"/>
  <c r="AC28" i="8"/>
  <c r="AD25" i="8"/>
  <c r="AD20" i="8"/>
  <c r="AB28" i="8"/>
  <c r="AE24" i="8"/>
  <c r="AD18" i="8"/>
  <c r="AB12" i="8"/>
  <c r="AC21" i="8"/>
  <c r="AD22" i="8"/>
  <c r="AB27" i="8"/>
  <c r="AE22" i="8"/>
  <c r="AE26" i="8"/>
  <c r="AD16" i="8"/>
  <c r="AC30" i="8"/>
  <c r="AE10" i="8"/>
  <c r="AC29" i="8"/>
  <c r="AE17" i="8"/>
  <c r="AD29" i="8"/>
  <c r="AC13" i="8"/>
  <c r="AC24" i="8"/>
  <c r="AD17" i="8"/>
  <c r="AC11" i="8"/>
  <c r="AD30" i="8"/>
  <c r="AB23" i="8"/>
  <c r="AD15" i="8"/>
  <c r="AC16" i="8"/>
  <c r="AD27" i="8"/>
  <c r="AC23" i="8"/>
  <c r="AE32" i="8"/>
  <c r="AC33" i="8"/>
  <c r="AH11" i="8"/>
  <c r="AF20" i="8"/>
  <c r="AD26" i="8"/>
  <c r="AF19" i="8"/>
  <c r="AD24" i="8"/>
  <c r="AD21" i="8"/>
  <c r="AC27" i="8"/>
  <c r="AD12" i="8"/>
  <c r="AE19" i="8"/>
  <c r="AF22" i="8"/>
  <c r="AF29" i="8"/>
  <c r="AF27" i="8"/>
  <c r="AE27" i="8"/>
  <c r="AD10" i="8"/>
  <c r="AF11" i="8"/>
  <c r="AF25" i="8"/>
  <c r="AF28" i="8"/>
  <c r="AE28" i="8"/>
  <c r="AD32" i="8"/>
  <c r="AC26" i="8"/>
  <c r="AF31" i="8"/>
  <c r="AF17" i="8"/>
  <c r="AE14" i="8"/>
  <c r="AF30" i="8"/>
  <c r="AF16" i="8"/>
  <c r="AG14" i="8"/>
  <c r="AF13" i="8"/>
  <c r="AF21" i="8"/>
  <c r="AG30" i="8"/>
  <c r="AG32" i="8"/>
  <c r="AG20" i="8"/>
  <c r="AF24" i="8"/>
  <c r="AF15" i="8"/>
  <c r="AE15" i="8"/>
  <c r="AG33" i="8"/>
  <c r="AE16" i="8"/>
  <c r="AG12" i="8"/>
  <c r="AF10" i="8"/>
  <c r="AE13" i="8"/>
  <c r="AF18" i="8"/>
  <c r="AF33" i="8"/>
  <c r="AF32" i="8"/>
  <c r="AF14" i="8"/>
  <c r="AE18" i="8"/>
  <c r="AE25" i="8"/>
  <c r="AE20" i="8"/>
  <c r="AE23" i="8"/>
  <c r="AG13" i="8"/>
  <c r="AE31" i="8"/>
  <c r="AF12" i="8"/>
  <c r="AE30" i="8"/>
  <c r="AE29" i="8"/>
  <c r="AE21" i="8"/>
  <c r="AF23" i="8"/>
  <c r="AF26" i="8"/>
  <c r="AG24" i="8"/>
  <c r="AG18" i="8"/>
  <c r="AH24" i="8"/>
  <c r="AG23" i="8"/>
  <c r="AH31" i="8"/>
  <c r="AH28" i="8"/>
  <c r="AG15" i="8"/>
  <c r="AG11" i="8"/>
  <c r="AG28" i="8"/>
  <c r="AH33" i="8"/>
  <c r="AH26" i="8"/>
  <c r="AG29" i="8"/>
  <c r="AH25" i="8"/>
  <c r="AG17" i="8"/>
  <c r="AH22" i="8"/>
  <c r="AE12" i="8"/>
  <c r="AH12" i="8"/>
  <c r="AG22" i="8"/>
  <c r="AG19" i="8"/>
  <c r="AH17" i="8"/>
  <c r="AG26" i="8"/>
  <c r="AH32" i="8"/>
  <c r="AH27" i="8"/>
  <c r="AE11" i="8"/>
  <c r="AG21" i="8"/>
  <c r="AH30" i="8"/>
  <c r="AH14" i="8"/>
  <c r="AH13" i="8"/>
  <c r="AH10" i="8"/>
  <c r="AH23" i="8"/>
  <c r="AG27" i="8"/>
  <c r="AH29" i="8"/>
  <c r="AH20" i="8"/>
  <c r="AH21" i="8"/>
  <c r="AG25" i="8"/>
  <c r="AG10" i="8"/>
  <c r="AG16" i="8"/>
  <c r="AH19" i="8"/>
  <c r="AG31" i="8"/>
  <c r="AH18" i="8"/>
  <c r="AH15" i="8"/>
  <c r="AH16" i="8"/>
</calcChain>
</file>

<file path=xl/sharedStrings.xml><?xml version="1.0" encoding="utf-8"?>
<sst xmlns="http://schemas.openxmlformats.org/spreadsheetml/2006/main" count="92" uniqueCount="54">
  <si>
    <t>JANVIER</t>
  </si>
  <si>
    <t>FEVRIER</t>
  </si>
  <si>
    <t>MARS</t>
  </si>
  <si>
    <t>AVRIL</t>
  </si>
  <si>
    <t>MAI</t>
  </si>
  <si>
    <t>JUIN</t>
  </si>
  <si>
    <t>JUILLET</t>
  </si>
  <si>
    <t>Comment obtenir le mot de passe de ce document ?</t>
  </si>
  <si>
    <t>(ou recopiez le lien en cas de problème)</t>
  </si>
  <si>
    <t>BpE documents est une entreprise française.</t>
  </si>
  <si>
    <t>contact@business-plan-excel.fr</t>
  </si>
  <si>
    <t>© BpE documents</t>
  </si>
  <si>
    <t>AOÛT</t>
  </si>
  <si>
    <t>Lundi</t>
  </si>
  <si>
    <t>Samedi</t>
  </si>
  <si>
    <t>Dimanche</t>
  </si>
  <si>
    <t>Mardi</t>
  </si>
  <si>
    <t>Mercredi</t>
  </si>
  <si>
    <t>Jeudi</t>
  </si>
  <si>
    <t>Vendredi</t>
  </si>
  <si>
    <t>SEPTEM.</t>
  </si>
  <si>
    <t>OCTOB.</t>
  </si>
  <si>
    <t>NOVEM.</t>
  </si>
  <si>
    <t>DECEMB.</t>
  </si>
  <si>
    <t>Date de début du calendrier :</t>
  </si>
  <si>
    <t>Date de fin du calendrier :</t>
  </si>
  <si>
    <t>Planning congés et absences employés</t>
  </si>
  <si>
    <t>Employés</t>
  </si>
  <si>
    <t>Liste des employés :</t>
  </si>
  <si>
    <t>Laurent Magne</t>
  </si>
  <si>
    <t>C</t>
  </si>
  <si>
    <t xml:space="preserve"> (à définir une fois pour toutes)</t>
  </si>
  <si>
    <t xml:space="preserve"> Congés</t>
  </si>
  <si>
    <t>Alain Rolland</t>
  </si>
  <si>
    <t>Luc Dialo</t>
  </si>
  <si>
    <t>A</t>
  </si>
  <si>
    <t>F</t>
  </si>
  <si>
    <t xml:space="preserve"> Absence</t>
  </si>
  <si>
    <t xml:space="preserve"> Formation</t>
  </si>
  <si>
    <t>RTT</t>
  </si>
  <si>
    <t xml:space="preserve"> RTT/récup</t>
  </si>
  <si>
    <t>Absence exceptionnelle</t>
  </si>
  <si>
    <t>EX</t>
  </si>
  <si>
    <t>Saisissez le 1er jour du mois à afficher ou à imprimer :</t>
  </si>
  <si>
    <t>Onglet d'impression (non modifiable)</t>
  </si>
  <si>
    <t>Entrez les lettres dans les cases</t>
  </si>
  <si>
    <t>https://www.business-plan-excel.fr/produit/mot-de-passe-planning-conges-excel/</t>
  </si>
  <si>
    <t>Cliquez ici :</t>
  </si>
  <si>
    <t>Le mot de passe sera à entrer dans le menu Révision : "Ôter la protection de la feuille" ainsi que "Protéger le classeur"</t>
  </si>
  <si>
    <t>Pour déverrouiller ce document, rendez-vous dans le dernier onglet</t>
  </si>
  <si>
    <t>- Pour accéder au planning des congés et le compléter : voir onglet suivant</t>
  </si>
  <si>
    <t>- Pour déverrouiller ce document, rendez-vous dans le dernier onglet</t>
  </si>
  <si>
    <t>FONCTIONNEMENT :</t>
  </si>
  <si>
    <t>Complétez les cellules sur fond bleu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</si>
</sst>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42"/>
      <color theme="7"/>
      <name val="Calibri Light"/>
      <family val="2"/>
      <scheme val="major"/>
    </font>
    <font>
      <sz val="11"/>
      <color theme="1" tint="0.24994659260841701"/>
      <name val="Calibri Light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 tint="0.24994659260841701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libri Light"/>
      <family val="2"/>
      <scheme val="major"/>
    </font>
    <font>
      <b/>
      <sz val="13"/>
      <color theme="7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1"/>
      <color theme="10"/>
      <name val="Arial"/>
      <family val="2"/>
    </font>
    <font>
      <b/>
      <u/>
      <sz val="11"/>
      <color theme="10"/>
      <name val="Calibri"/>
      <family val="2"/>
      <scheme val="minor"/>
    </font>
    <font>
      <b/>
      <i/>
      <sz val="20"/>
      <color rgb="FFC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10"/>
      <color rgb="FFC00000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name val="Arial"/>
      <family val="2"/>
    </font>
    <font>
      <sz val="9"/>
      <name val="Arial"/>
      <family val="2"/>
    </font>
    <font>
      <b/>
      <i/>
      <sz val="12"/>
      <name val="Calibri"/>
      <family val="2"/>
      <scheme val="minor"/>
    </font>
    <font>
      <b/>
      <i/>
      <sz val="12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i/>
      <sz val="11"/>
      <color rgb="FFC00000"/>
      <name val="Arial"/>
      <family val="2"/>
    </font>
    <font>
      <sz val="6"/>
      <name val="Arial"/>
      <family val="2"/>
    </font>
    <font>
      <b/>
      <i/>
      <sz val="20"/>
      <color theme="0"/>
      <name val="Arial"/>
      <family val="2"/>
    </font>
    <font>
      <sz val="10"/>
      <color theme="0"/>
      <name val="Arial"/>
      <family val="2"/>
    </font>
    <font>
      <sz val="6"/>
      <color theme="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FF0000"/>
      <name val="Calibri"/>
      <family val="2"/>
      <scheme val="minor"/>
    </font>
    <font>
      <b/>
      <u/>
      <sz val="10"/>
      <color rgb="FFC00000"/>
      <name val="Arial"/>
      <family val="2"/>
    </font>
    <font>
      <b/>
      <i/>
      <sz val="12"/>
      <color theme="8" tint="-0.24997711111789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4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0" fontId="5" fillId="0" borderId="0" applyNumberFormat="0" applyFill="0" applyBorder="0" applyProtection="0">
      <alignment horizontal="center" vertical="center"/>
    </xf>
    <xf numFmtId="0" fontId="6" fillId="0" borderId="0" applyNumberFormat="0" applyFill="0" applyBorder="0" applyProtection="0">
      <alignment vertical="center"/>
    </xf>
    <xf numFmtId="0" fontId="7" fillId="4" borderId="10" applyNumberFormat="0" applyProtection="0">
      <alignment horizontal="left" vertical="center"/>
    </xf>
    <xf numFmtId="1" fontId="8" fillId="4" borderId="10">
      <alignment horizontal="center" vertical="center"/>
    </xf>
    <xf numFmtId="0" fontId="5" fillId="5" borderId="11" applyNumberFormat="0" applyFont="0" applyAlignment="0">
      <alignment horizontal="center"/>
    </xf>
    <xf numFmtId="0" fontId="9" fillId="0" borderId="0" applyNumberFormat="0" applyFill="0" applyBorder="0" applyProtection="0">
      <alignment horizontal="left" vertical="center"/>
    </xf>
    <xf numFmtId="0" fontId="5" fillId="6" borderId="12" applyNumberFormat="0" applyFont="0" applyAlignment="0">
      <alignment horizontal="center"/>
    </xf>
    <xf numFmtId="0" fontId="5" fillId="7" borderId="12" applyNumberFormat="0" applyFont="0" applyAlignment="0">
      <alignment horizontal="center"/>
    </xf>
    <xf numFmtId="0" fontId="5" fillId="8" borderId="12" applyNumberFormat="0" applyFont="0" applyAlignment="0">
      <alignment horizontal="center"/>
    </xf>
    <xf numFmtId="0" fontId="5" fillId="9" borderId="12" applyNumberFormat="0" applyFont="0" applyAlignment="0">
      <alignment horizontal="center"/>
    </xf>
    <xf numFmtId="0" fontId="10" fillId="0" borderId="0" applyFill="0" applyProtection="0">
      <alignment vertical="center"/>
    </xf>
    <xf numFmtId="0" fontId="10" fillId="0" borderId="0" applyFill="0" applyProtection="0">
      <alignment horizontal="center" vertical="center" wrapText="1"/>
    </xf>
    <xf numFmtId="0" fontId="10" fillId="0" borderId="0" applyFill="0" applyProtection="0">
      <alignment horizontal="left"/>
    </xf>
    <xf numFmtId="0" fontId="10" fillId="0" borderId="0" applyFill="0" applyBorder="0" applyProtection="0">
      <alignment horizontal="center" wrapText="1"/>
    </xf>
    <xf numFmtId="3" fontId="10" fillId="0" borderId="13" applyFill="0" applyProtection="0">
      <alignment horizontal="center"/>
    </xf>
    <xf numFmtId="0" fontId="11" fillId="0" borderId="0" applyFill="0" applyBorder="0" applyProtection="0">
      <alignment horizontal="left" wrapText="1"/>
    </xf>
    <xf numFmtId="9" fontId="12" fillId="0" borderId="0" applyFill="0" applyBorder="0" applyProtection="0">
      <alignment horizontal="center" vertical="center"/>
    </xf>
    <xf numFmtId="0" fontId="14" fillId="0" borderId="0" applyNumberFormat="0" applyFill="0" applyBorder="0" applyAlignment="0" applyProtection="0"/>
  </cellStyleXfs>
  <cellXfs count="110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3" fillId="0" borderId="0" xfId="0" applyFont="1"/>
    <xf numFmtId="0" fontId="18" fillId="0" borderId="0" xfId="0" applyFont="1"/>
    <xf numFmtId="0" fontId="19" fillId="0" borderId="0" xfId="0" applyFont="1"/>
    <xf numFmtId="0" fontId="20" fillId="0" borderId="0" xfId="20" applyFont="1"/>
    <xf numFmtId="0" fontId="21" fillId="0" borderId="0" xfId="0" applyFont="1"/>
    <xf numFmtId="0" fontId="24" fillId="0" borderId="0" xfId="0" applyFont="1"/>
    <xf numFmtId="0" fontId="2" fillId="0" borderId="0" xfId="0" applyFont="1"/>
    <xf numFmtId="14" fontId="3" fillId="3" borderId="4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0" fontId="26" fillId="0" borderId="0" xfId="0" applyFont="1"/>
    <xf numFmtId="14" fontId="1" fillId="1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27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0" borderId="0" xfId="0" applyFont="1"/>
    <xf numFmtId="14" fontId="3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1" fillId="0" borderId="3" xfId="0" applyFont="1" applyBorder="1" applyAlignment="1">
      <alignment horizontal="left"/>
    </xf>
    <xf numFmtId="0" fontId="29" fillId="0" borderId="0" xfId="0" applyFont="1" applyAlignment="1">
      <alignment horizontal="center" vertical="center"/>
    </xf>
    <xf numFmtId="0" fontId="29" fillId="0" borderId="5" xfId="0" applyFont="1" applyBorder="1" applyAlignment="1">
      <alignment horizontal="center"/>
    </xf>
    <xf numFmtId="0" fontId="27" fillId="0" borderId="6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25" fillId="0" borderId="0" xfId="0" applyFont="1" applyAlignment="1">
      <alignment vertical="center"/>
    </xf>
    <xf numFmtId="0" fontId="30" fillId="0" borderId="0" xfId="0" applyFont="1" applyAlignment="1" applyProtection="1">
      <alignment vertical="center"/>
      <protection locked="0"/>
    </xf>
    <xf numFmtId="0" fontId="28" fillId="0" borderId="0" xfId="0" applyFont="1" applyAlignment="1">
      <alignment horizontal="left" vertical="center"/>
    </xf>
    <xf numFmtId="0" fontId="1" fillId="0" borderId="0" xfId="0" applyFont="1"/>
    <xf numFmtId="0" fontId="25" fillId="2" borderId="0" xfId="0" applyFont="1" applyFill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28" fillId="0" borderId="0" xfId="0" applyFont="1"/>
    <xf numFmtId="0" fontId="2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25" fillId="0" borderId="3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25" fillId="0" borderId="8" xfId="0" applyFont="1" applyBorder="1" applyAlignment="1" applyProtection="1">
      <alignment horizontal="center" vertical="center"/>
      <protection locked="0"/>
    </xf>
    <xf numFmtId="0" fontId="25" fillId="0" borderId="9" xfId="0" applyFont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37" fillId="0" borderId="0" xfId="0" applyFont="1" applyAlignment="1" applyProtection="1">
      <alignment vertical="center"/>
      <protection locked="0"/>
    </xf>
    <xf numFmtId="0" fontId="25" fillId="0" borderId="17" xfId="0" applyFont="1" applyBorder="1" applyAlignment="1" applyProtection="1">
      <alignment horizontal="center" vertical="center"/>
      <protection locked="0"/>
    </xf>
    <xf numFmtId="0" fontId="1" fillId="11" borderId="14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1" fillId="12" borderId="14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center" vertical="center"/>
    </xf>
    <xf numFmtId="0" fontId="1" fillId="14" borderId="14" xfId="0" applyFont="1" applyFill="1" applyBorder="1" applyAlignment="1">
      <alignment horizontal="center" vertical="center"/>
    </xf>
    <xf numFmtId="49" fontId="33" fillId="10" borderId="14" xfId="0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right" vertical="center"/>
    </xf>
    <xf numFmtId="0" fontId="40" fillId="0" borderId="0" xfId="0" applyFont="1"/>
    <xf numFmtId="14" fontId="40" fillId="0" borderId="0" xfId="0" applyNumberFormat="1" applyFont="1" applyAlignment="1">
      <alignment horizontal="center" vertical="center"/>
    </xf>
    <xf numFmtId="14" fontId="40" fillId="3" borderId="1" xfId="0" applyNumberFormat="1" applyFont="1" applyFill="1" applyBorder="1" applyAlignment="1">
      <alignment horizontal="center" vertical="center"/>
    </xf>
    <xf numFmtId="14" fontId="40" fillId="3" borderId="3" xfId="0" applyNumberFormat="1" applyFont="1" applyFill="1" applyBorder="1" applyAlignment="1">
      <alignment horizontal="center" vertical="center"/>
    </xf>
    <xf numFmtId="14" fontId="40" fillId="3" borderId="2" xfId="0" applyNumberFormat="1" applyFont="1" applyFill="1" applyBorder="1" applyAlignment="1">
      <alignment horizontal="center" vertical="center"/>
    </xf>
    <xf numFmtId="14" fontId="3" fillId="3" borderId="24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9" fillId="0" borderId="5" xfId="0" applyFont="1" applyBorder="1" applyAlignment="1">
      <alignment horizontal="left" vertical="center"/>
    </xf>
    <xf numFmtId="14" fontId="39" fillId="0" borderId="0" xfId="0" applyNumberFormat="1" applyFont="1" applyAlignment="1" applyProtection="1">
      <alignment horizontal="left" vertical="center"/>
      <protection locked="0"/>
    </xf>
    <xf numFmtId="0" fontId="41" fillId="0" borderId="0" xfId="0" applyFont="1"/>
    <xf numFmtId="0" fontId="42" fillId="0" borderId="0" xfId="0" applyFont="1"/>
    <xf numFmtId="0" fontId="42" fillId="0" borderId="0" xfId="0" applyFont="1" applyAlignment="1">
      <alignment vertical="center"/>
    </xf>
    <xf numFmtId="0" fontId="43" fillId="0" borderId="0" xfId="0" applyFont="1"/>
    <xf numFmtId="0" fontId="44" fillId="2" borderId="0" xfId="0" applyFont="1" applyFill="1" applyAlignment="1">
      <alignment horizontal="center" vertical="center"/>
    </xf>
    <xf numFmtId="0" fontId="45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5" fillId="0" borderId="17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14" fontId="1" fillId="10" borderId="22" xfId="0" applyNumberFormat="1" applyFont="1" applyFill="1" applyBorder="1" applyAlignment="1" applyProtection="1">
      <alignment horizontal="center" vertical="center"/>
      <protection locked="0"/>
    </xf>
    <xf numFmtId="0" fontId="1" fillId="10" borderId="23" xfId="0" applyFont="1" applyFill="1" applyBorder="1" applyAlignment="1" applyProtection="1">
      <alignment horizontal="center" vertical="center"/>
      <protection locked="0"/>
    </xf>
    <xf numFmtId="0" fontId="22" fillId="0" borderId="0" xfId="20" applyFont="1" applyAlignment="1">
      <alignment horizontal="left"/>
    </xf>
    <xf numFmtId="0" fontId="23" fillId="0" borderId="0" xfId="20" applyFont="1" applyAlignment="1">
      <alignment horizontal="left"/>
    </xf>
    <xf numFmtId="0" fontId="46" fillId="0" borderId="0" xfId="0" applyFont="1"/>
    <xf numFmtId="0" fontId="39" fillId="0" borderId="0" xfId="0" quotePrefix="1" applyFont="1"/>
    <xf numFmtId="0" fontId="47" fillId="0" borderId="0" xfId="0" applyFont="1"/>
    <xf numFmtId="0" fontId="48" fillId="0" borderId="0" xfId="0" applyFont="1"/>
    <xf numFmtId="0" fontId="39" fillId="0" borderId="0" xfId="0" quotePrefix="1" applyFont="1" applyAlignment="1">
      <alignment vertical="top"/>
    </xf>
  </cellXfs>
  <cellStyles count="21">
    <cellStyle name="% achevé" xfId="10" xr:uid="{F8CE2BB5-4243-40A0-B7E6-AD3A085338FA}"/>
    <cellStyle name="Activité" xfId="18" xr:uid="{A9232234-82F7-4826-9141-67C9336B7356}"/>
    <cellStyle name="Contrôle de mise en évidence de la période" xfId="5" xr:uid="{643FA97C-0B69-4C61-896E-D1487F353A5A}"/>
    <cellStyle name="En-têtes de période" xfId="17" xr:uid="{0C14CA50-3134-423A-B2AB-AEBBB2207C7A}"/>
    <cellStyle name="En-têtes de projet" xfId="16" xr:uid="{308820E5-A334-4799-9E42-1A988059541B}"/>
    <cellStyle name="Étiquette" xfId="8" xr:uid="{F56CA338-674D-4CA4-88C6-0125B7AE976A}"/>
    <cellStyle name="Légende de ce qui a été accompli" xfId="9" xr:uid="{E63653E7-EF6A-4CA6-8CA1-6ACC56DC1AFF}"/>
    <cellStyle name="Légende de ce qui a été accompli (au-delà du plan)" xfId="11" xr:uid="{EF6FB8F6-0C23-4D31-ABE9-7BF5C8072FA1}"/>
    <cellStyle name="Légende du % accompli (au-delà du plan)" xfId="12" xr:uid="{E70665F0-62EA-4B18-9619-4650F7E21F86}"/>
    <cellStyle name="Légende du plan" xfId="7" xr:uid="{A41C3842-2880-40D2-9800-DDFE7F5798BF}"/>
    <cellStyle name="Lien hypertexte" xfId="20" builtinId="8"/>
    <cellStyle name="Normal" xfId="0" builtinId="0"/>
    <cellStyle name="Normal 2" xfId="3" xr:uid="{29C01051-EB61-4EA6-AA31-6716A056598D}"/>
    <cellStyle name="Pourcentage accompli" xfId="19" xr:uid="{573766BC-24D0-403C-856C-950AE0917E10}"/>
    <cellStyle name="Texte explicatif 2" xfId="4" xr:uid="{F153947A-3245-4D1B-A77F-089933BB150E}"/>
    <cellStyle name="Titre 2" xfId="1" xr:uid="{58647E65-F128-4FC1-A7BD-0387C8E04B37}"/>
    <cellStyle name="Titre 1 2" xfId="2" xr:uid="{DF13525C-6A97-4C5B-A95B-E8A56C27524F}"/>
    <cellStyle name="Titre 2 2" xfId="13" xr:uid="{DDBE6C34-F8F7-4086-9AAE-26E9CD705F0F}"/>
    <cellStyle name="Titre 3 2" xfId="14" xr:uid="{EF0ABEA9-61FF-44EE-AD15-2E57DA52A05C}"/>
    <cellStyle name="Titre 4 2" xfId="15" xr:uid="{CB624956-AE9C-4DAA-BD67-C8D5CF45B213}"/>
    <cellStyle name="Valeur de la période" xfId="6" xr:uid="{682166F3-ADAC-4AC1-9034-7B9481B599E1}"/>
  </cellStyles>
  <dxfs count="16">
    <dxf>
      <fill>
        <patternFill>
          <fgColor auto="1"/>
          <bgColor theme="8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2"/>
        </patternFill>
      </fill>
    </dxf>
    <dxf>
      <fill>
        <patternFill>
          <bgColor theme="2" tint="-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fgColor auto="1"/>
          <bgColor theme="8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2"/>
        </patternFill>
      </fill>
    </dxf>
    <dxf>
      <fill>
        <patternFill>
          <bgColor theme="2" tint="-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246850</xdr:colOff>
      <xdr:row>0</xdr:row>
      <xdr:rowOff>67273</xdr:rowOff>
    </xdr:from>
    <xdr:to>
      <xdr:col>9</xdr:col>
      <xdr:colOff>752034</xdr:colOff>
      <xdr:row>3</xdr:row>
      <xdr:rowOff>165187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A23DCBA-BB30-462D-BAC7-A5BA26033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549" y="67273"/>
          <a:ext cx="2303610" cy="7453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5</xdr:row>
      <xdr:rowOff>43295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5E55DD-3D87-4D8C-938C-CA3F7081F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65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planning-conges-excel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F8BA6-7FB4-4D56-8BC4-F0C0D51D5DBC}">
  <dimension ref="A1:H35"/>
  <sheetViews>
    <sheetView showGridLines="0" tabSelected="1" zoomScale="110" zoomScaleNormal="110" workbookViewId="0">
      <selection activeCell="B7" sqref="B7"/>
    </sheetView>
  </sheetViews>
  <sheetFormatPr baseColWidth="10" defaultRowHeight="12.5" x14ac:dyDescent="0.2"/>
  <cols>
    <col min="1" max="1" width="29.375" customWidth="1"/>
    <col min="2" max="2" width="36.375" customWidth="1"/>
    <col min="6" max="7" width="3.5" customWidth="1"/>
  </cols>
  <sheetData>
    <row r="1" spans="1:8" ht="25.65" x14ac:dyDescent="0.4">
      <c r="A1" s="9" t="s">
        <v>26</v>
      </c>
    </row>
    <row r="4" spans="1:8" ht="14.2" customHeight="1" x14ac:dyDescent="0.25">
      <c r="A4" s="108" t="s">
        <v>53</v>
      </c>
    </row>
    <row r="5" spans="1:8" ht="14.2" customHeight="1" x14ac:dyDescent="0.2">
      <c r="A5" s="10"/>
      <c r="C5" s="10"/>
    </row>
    <row r="6" spans="1:8" ht="14.2" customHeight="1" x14ac:dyDescent="0.2">
      <c r="A6" s="33"/>
      <c r="C6" s="10"/>
    </row>
    <row r="7" spans="1:8" ht="14.2" customHeight="1" x14ac:dyDescent="0.2">
      <c r="A7" s="34" t="s">
        <v>24</v>
      </c>
      <c r="B7" s="14">
        <v>45170</v>
      </c>
      <c r="C7" s="37" t="s">
        <v>31</v>
      </c>
      <c r="H7" s="107" t="s">
        <v>52</v>
      </c>
    </row>
    <row r="8" spans="1:8" ht="14.2" customHeight="1" x14ac:dyDescent="0.2">
      <c r="A8" s="34" t="s">
        <v>25</v>
      </c>
      <c r="B8" s="14">
        <v>45657</v>
      </c>
      <c r="C8" s="10"/>
      <c r="H8" s="106" t="s">
        <v>50</v>
      </c>
    </row>
    <row r="9" spans="1:8" ht="14.2" customHeight="1" x14ac:dyDescent="0.2">
      <c r="A9" s="34"/>
      <c r="H9" s="106" t="s">
        <v>51</v>
      </c>
    </row>
    <row r="10" spans="1:8" ht="14.2" customHeight="1" x14ac:dyDescent="0.2">
      <c r="A10" s="34"/>
    </row>
    <row r="11" spans="1:8" ht="14.2" customHeight="1" x14ac:dyDescent="0.2">
      <c r="A11" s="34"/>
    </row>
    <row r="12" spans="1:8" ht="14.2" customHeight="1" x14ac:dyDescent="0.2">
      <c r="A12" s="34" t="s">
        <v>28</v>
      </c>
      <c r="B12" s="60" t="s">
        <v>29</v>
      </c>
    </row>
    <row r="13" spans="1:8" ht="14.2" customHeight="1" x14ac:dyDescent="0.2">
      <c r="A13" s="34"/>
      <c r="B13" s="60" t="s">
        <v>33</v>
      </c>
    </row>
    <row r="14" spans="1:8" ht="14.2" customHeight="1" x14ac:dyDescent="0.2">
      <c r="A14" s="34"/>
      <c r="B14" s="60" t="s">
        <v>34</v>
      </c>
    </row>
    <row r="15" spans="1:8" ht="14.2" customHeight="1" x14ac:dyDescent="0.2">
      <c r="B15" s="60"/>
    </row>
    <row r="16" spans="1:8" ht="14.2" customHeight="1" x14ac:dyDescent="0.2">
      <c r="B16" s="60"/>
    </row>
    <row r="17" spans="2:2" ht="14.2" customHeight="1" x14ac:dyDescent="0.2">
      <c r="B17" s="60"/>
    </row>
    <row r="18" spans="2:2" ht="14.2" customHeight="1" x14ac:dyDescent="0.2">
      <c r="B18" s="60"/>
    </row>
    <row r="19" spans="2:2" ht="14.2" customHeight="1" x14ac:dyDescent="0.2">
      <c r="B19" s="60"/>
    </row>
    <row r="20" spans="2:2" ht="14.2" customHeight="1" x14ac:dyDescent="0.2">
      <c r="B20" s="60"/>
    </row>
    <row r="21" spans="2:2" ht="14.2" customHeight="1" x14ac:dyDescent="0.2">
      <c r="B21" s="60"/>
    </row>
    <row r="22" spans="2:2" ht="14.2" customHeight="1" x14ac:dyDescent="0.2">
      <c r="B22" s="60"/>
    </row>
    <row r="23" spans="2:2" ht="14.2" customHeight="1" x14ac:dyDescent="0.2">
      <c r="B23" s="60"/>
    </row>
    <row r="24" spans="2:2" ht="14.2" customHeight="1" x14ac:dyDescent="0.2">
      <c r="B24" s="60"/>
    </row>
    <row r="25" spans="2:2" ht="14.2" customHeight="1" x14ac:dyDescent="0.2">
      <c r="B25" s="60"/>
    </row>
    <row r="26" spans="2:2" ht="14.2" customHeight="1" x14ac:dyDescent="0.2">
      <c r="B26" s="60"/>
    </row>
    <row r="27" spans="2:2" ht="14.2" customHeight="1" x14ac:dyDescent="0.2">
      <c r="B27" s="60"/>
    </row>
    <row r="28" spans="2:2" ht="14.2" customHeight="1" x14ac:dyDescent="0.2">
      <c r="B28" s="60"/>
    </row>
    <row r="29" spans="2:2" ht="14.2" customHeight="1" x14ac:dyDescent="0.2">
      <c r="B29" s="60"/>
    </row>
    <row r="30" spans="2:2" ht="14.2" customHeight="1" x14ac:dyDescent="0.2">
      <c r="B30" s="60"/>
    </row>
    <row r="31" spans="2:2" ht="14.2" customHeight="1" x14ac:dyDescent="0.2">
      <c r="B31" s="60"/>
    </row>
    <row r="32" spans="2:2" ht="14.2" customHeight="1" x14ac:dyDescent="0.2">
      <c r="B32" s="60"/>
    </row>
    <row r="33" spans="2:2" ht="14.2" customHeight="1" x14ac:dyDescent="0.2">
      <c r="B33" s="60"/>
    </row>
    <row r="34" spans="2:2" ht="14.2" customHeight="1" x14ac:dyDescent="0.2">
      <c r="B34" s="60"/>
    </row>
    <row r="35" spans="2:2" ht="14.2" customHeight="1" x14ac:dyDescent="0.2">
      <c r="B35" s="60"/>
    </row>
  </sheetData>
  <sheetProtection algorithmName="SHA-512" hashValue="K54CFnC0uNE3SDPFM0SRzQz/oVKBHwbOSXW1Jf1JUHSaXZddWAaA3km/aiDIKrF9g3+66k8hskZ2vq3Vps7i6w==" saltValue="5/dsCJHwJToUjuI0b76zHg==" spinCount="100000" sheet="1" objects="1" scenarios="1"/>
  <dataValidations count="1">
    <dataValidation type="date" allowBlank="1" showInputMessage="1" showErrorMessage="1" sqref="B7:B8" xr:uid="{C8D2B20D-8E48-4513-9BD7-E1ECC42435A2}">
      <formula1>1</formula1>
      <formula2>401769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O707"/>
  <sheetViews>
    <sheetView showGridLines="0" zoomScale="110" zoomScaleNormal="110" workbookViewId="0">
      <pane xSplit="3" topLeftCell="D1" activePane="topRight" state="frozen"/>
      <selection pane="topRight" activeCell="H11" sqref="H11"/>
    </sheetView>
  </sheetViews>
  <sheetFormatPr baseColWidth="10" defaultColWidth="8.625" defaultRowHeight="12.5" x14ac:dyDescent="0.2"/>
  <cols>
    <col min="1" max="2" width="0.625" style="10" customWidth="1"/>
    <col min="3" max="3" width="32.625" style="10" customWidth="1"/>
    <col min="4" max="214" width="8.625" style="10"/>
    <col min="215" max="215" width="8.75" style="10" bestFit="1" customWidth="1"/>
    <col min="216" max="407" width="8.625" style="10"/>
    <col min="408" max="613" width="12.875" style="10" bestFit="1" customWidth="1"/>
    <col min="614" max="16384" width="8.625" style="10"/>
  </cols>
  <sheetData>
    <row r="1" spans="1:613" ht="25.65" x14ac:dyDescent="0.4">
      <c r="A1" s="9"/>
      <c r="B1" s="9" t="s">
        <v>26</v>
      </c>
      <c r="L1" s="109" t="s">
        <v>49</v>
      </c>
    </row>
    <row r="2" spans="1:613" ht="15.1" hidden="1" customHeight="1" x14ac:dyDescent="0.2">
      <c r="B2" s="13"/>
      <c r="C2" s="14">
        <f>Paramètres!B7</f>
        <v>45170</v>
      </c>
    </row>
    <row r="3" spans="1:613" ht="17.350000000000001" hidden="1" customHeight="1" x14ac:dyDescent="0.2">
      <c r="B3" s="13"/>
      <c r="C3" s="14">
        <f>Paramètres!B8</f>
        <v>45657</v>
      </c>
    </row>
    <row r="4" spans="1:613" ht="17.350000000000001" customHeight="1" x14ac:dyDescent="0.2">
      <c r="B4" s="13"/>
      <c r="C4" s="75" t="s">
        <v>45</v>
      </c>
    </row>
    <row r="5" spans="1:613" s="38" customFormat="1" x14ac:dyDescent="0.2">
      <c r="L5" s="57" t="s">
        <v>30</v>
      </c>
      <c r="M5" s="39" t="s">
        <v>32</v>
      </c>
      <c r="O5" s="56" t="s">
        <v>35</v>
      </c>
      <c r="P5" s="39" t="s">
        <v>37</v>
      </c>
      <c r="R5" s="55" t="s">
        <v>36</v>
      </c>
      <c r="S5" s="39" t="s">
        <v>38</v>
      </c>
      <c r="U5" s="58" t="s">
        <v>39</v>
      </c>
      <c r="V5" s="39" t="s">
        <v>40</v>
      </c>
      <c r="X5" s="59" t="s">
        <v>42</v>
      </c>
      <c r="Y5" s="39" t="s">
        <v>41</v>
      </c>
    </row>
    <row r="6" spans="1:613" ht="16.45" customHeight="1" x14ac:dyDescent="0.25">
      <c r="D6" s="26">
        <f>YEAR(D$7)</f>
        <v>2023</v>
      </c>
      <c r="E6" s="25" t="str">
        <f>IF(ISERROR(IF(YEAR(D$7)=YEAR(E$7),"",YEAR(E$7))),"",IF(YEAR(D$7)=YEAR(E$7),"",YEAR(E$7)))</f>
        <v/>
      </c>
      <c r="F6" s="25" t="str">
        <f>IF(ISERROR(IF(YEAR(E$7)=YEAR(F$7),"",YEAR(F$7))),"",IF(YEAR(E$7)=YEAR(F$7),"",YEAR(F$7)))</f>
        <v/>
      </c>
      <c r="G6" s="25" t="str">
        <f t="shared" ref="G6:BQ6" si="0">IF(ISERROR(IF(YEAR(F$7)=YEAR(G$7),"",YEAR(G$7))),"",IF(YEAR(F$7)=YEAR(G$7),"",YEAR(G$7)))</f>
        <v/>
      </c>
      <c r="H6" s="25" t="str">
        <f t="shared" si="0"/>
        <v/>
      </c>
      <c r="I6" s="25" t="str">
        <f t="shared" si="0"/>
        <v/>
      </c>
      <c r="J6" s="25" t="str">
        <f t="shared" si="0"/>
        <v/>
      </c>
      <c r="K6" s="25" t="str">
        <f t="shared" si="0"/>
        <v/>
      </c>
      <c r="L6" s="25" t="str">
        <f t="shared" si="0"/>
        <v/>
      </c>
      <c r="M6" s="25" t="str">
        <f t="shared" si="0"/>
        <v/>
      </c>
      <c r="N6" s="25" t="str">
        <f t="shared" si="0"/>
        <v/>
      </c>
      <c r="O6" s="25" t="str">
        <f t="shared" si="0"/>
        <v/>
      </c>
      <c r="P6" s="25" t="str">
        <f t="shared" si="0"/>
        <v/>
      </c>
      <c r="Q6" s="25" t="str">
        <f t="shared" si="0"/>
        <v/>
      </c>
      <c r="R6" s="25" t="str">
        <f t="shared" si="0"/>
        <v/>
      </c>
      <c r="S6" s="25" t="str">
        <f t="shared" si="0"/>
        <v/>
      </c>
      <c r="T6" s="25" t="str">
        <f t="shared" si="0"/>
        <v/>
      </c>
      <c r="U6" s="25" t="str">
        <f t="shared" si="0"/>
        <v/>
      </c>
      <c r="V6" s="25" t="str">
        <f t="shared" si="0"/>
        <v/>
      </c>
      <c r="W6" s="25" t="str">
        <f t="shared" si="0"/>
        <v/>
      </c>
      <c r="X6" s="25" t="str">
        <f t="shared" si="0"/>
        <v/>
      </c>
      <c r="Y6" s="25" t="str">
        <f t="shared" si="0"/>
        <v/>
      </c>
      <c r="Z6" s="25" t="str">
        <f t="shared" si="0"/>
        <v/>
      </c>
      <c r="AA6" s="25" t="str">
        <f t="shared" si="0"/>
        <v/>
      </c>
      <c r="AB6" s="25" t="str">
        <f t="shared" si="0"/>
        <v/>
      </c>
      <c r="AC6" s="25" t="str">
        <f t="shared" si="0"/>
        <v/>
      </c>
      <c r="AD6" s="25" t="str">
        <f t="shared" si="0"/>
        <v/>
      </c>
      <c r="AE6" s="25" t="str">
        <f t="shared" si="0"/>
        <v/>
      </c>
      <c r="AF6" s="25" t="str">
        <f t="shared" si="0"/>
        <v/>
      </c>
      <c r="AG6" s="25" t="str">
        <f t="shared" si="0"/>
        <v/>
      </c>
      <c r="AH6" s="25" t="str">
        <f t="shared" si="0"/>
        <v/>
      </c>
      <c r="AI6" s="25" t="str">
        <f t="shared" si="0"/>
        <v/>
      </c>
      <c r="AJ6" s="25" t="str">
        <f t="shared" si="0"/>
        <v/>
      </c>
      <c r="AK6" s="25" t="str">
        <f t="shared" si="0"/>
        <v/>
      </c>
      <c r="AL6" s="25" t="str">
        <f t="shared" si="0"/>
        <v/>
      </c>
      <c r="AM6" s="25" t="str">
        <f t="shared" si="0"/>
        <v/>
      </c>
      <c r="AN6" s="25" t="str">
        <f t="shared" si="0"/>
        <v/>
      </c>
      <c r="AO6" s="25" t="str">
        <f t="shared" si="0"/>
        <v/>
      </c>
      <c r="AP6" s="25" t="str">
        <f t="shared" si="0"/>
        <v/>
      </c>
      <c r="AQ6" s="25" t="str">
        <f t="shared" si="0"/>
        <v/>
      </c>
      <c r="AR6" s="25" t="str">
        <f t="shared" si="0"/>
        <v/>
      </c>
      <c r="AS6" s="25" t="str">
        <f t="shared" si="0"/>
        <v/>
      </c>
      <c r="AT6" s="25" t="str">
        <f t="shared" si="0"/>
        <v/>
      </c>
      <c r="AU6" s="25" t="str">
        <f t="shared" si="0"/>
        <v/>
      </c>
      <c r="AV6" s="25" t="str">
        <f t="shared" si="0"/>
        <v/>
      </c>
      <c r="AW6" s="25" t="str">
        <f t="shared" si="0"/>
        <v/>
      </c>
      <c r="AX6" s="25" t="str">
        <f t="shared" si="0"/>
        <v/>
      </c>
      <c r="AY6" s="25" t="str">
        <f t="shared" si="0"/>
        <v/>
      </c>
      <c r="AZ6" s="25" t="str">
        <f t="shared" si="0"/>
        <v/>
      </c>
      <c r="BA6" s="25" t="str">
        <f t="shared" si="0"/>
        <v/>
      </c>
      <c r="BB6" s="25" t="str">
        <f t="shared" si="0"/>
        <v/>
      </c>
      <c r="BC6" s="25" t="str">
        <f t="shared" si="0"/>
        <v/>
      </c>
      <c r="BD6" s="25" t="str">
        <f t="shared" si="0"/>
        <v/>
      </c>
      <c r="BE6" s="25" t="str">
        <f t="shared" si="0"/>
        <v/>
      </c>
      <c r="BF6" s="25" t="str">
        <f t="shared" si="0"/>
        <v/>
      </c>
      <c r="BG6" s="25" t="str">
        <f t="shared" si="0"/>
        <v/>
      </c>
      <c r="BH6" s="25" t="str">
        <f t="shared" si="0"/>
        <v/>
      </c>
      <c r="BI6" s="25" t="str">
        <f t="shared" si="0"/>
        <v/>
      </c>
      <c r="BJ6" s="25" t="str">
        <f t="shared" si="0"/>
        <v/>
      </c>
      <c r="BK6" s="25" t="str">
        <f t="shared" si="0"/>
        <v/>
      </c>
      <c r="BL6" s="25" t="str">
        <f t="shared" si="0"/>
        <v/>
      </c>
      <c r="BM6" s="25" t="str">
        <f t="shared" si="0"/>
        <v/>
      </c>
      <c r="BN6" s="25" t="str">
        <f t="shared" si="0"/>
        <v/>
      </c>
      <c r="BO6" s="25" t="str">
        <f t="shared" si="0"/>
        <v/>
      </c>
      <c r="BP6" s="25" t="str">
        <f t="shared" si="0"/>
        <v/>
      </c>
      <c r="BQ6" s="25" t="str">
        <f t="shared" si="0"/>
        <v/>
      </c>
      <c r="BR6" s="25" t="str">
        <f t="shared" ref="BR6:EC6" si="1">IF(ISERROR(IF(YEAR(BQ$7)=YEAR(BR$7),"",YEAR(BR$7))),"",IF(YEAR(BQ$7)=YEAR(BR$7),"",YEAR(BR$7)))</f>
        <v/>
      </c>
      <c r="BS6" s="25" t="str">
        <f t="shared" si="1"/>
        <v/>
      </c>
      <c r="BT6" s="25" t="str">
        <f t="shared" si="1"/>
        <v/>
      </c>
      <c r="BU6" s="25" t="str">
        <f t="shared" si="1"/>
        <v/>
      </c>
      <c r="BV6" s="25" t="str">
        <f t="shared" si="1"/>
        <v/>
      </c>
      <c r="BW6" s="25" t="str">
        <f t="shared" si="1"/>
        <v/>
      </c>
      <c r="BX6" s="25" t="str">
        <f t="shared" si="1"/>
        <v/>
      </c>
      <c r="BY6" s="25" t="str">
        <f t="shared" si="1"/>
        <v/>
      </c>
      <c r="BZ6" s="25" t="str">
        <f t="shared" si="1"/>
        <v/>
      </c>
      <c r="CA6" s="25" t="str">
        <f t="shared" si="1"/>
        <v/>
      </c>
      <c r="CB6" s="25" t="str">
        <f t="shared" si="1"/>
        <v/>
      </c>
      <c r="CC6" s="25" t="str">
        <f t="shared" si="1"/>
        <v/>
      </c>
      <c r="CD6" s="25" t="str">
        <f t="shared" si="1"/>
        <v/>
      </c>
      <c r="CE6" s="25" t="str">
        <f t="shared" si="1"/>
        <v/>
      </c>
      <c r="CF6" s="25" t="str">
        <f t="shared" si="1"/>
        <v/>
      </c>
      <c r="CG6" s="25" t="str">
        <f t="shared" si="1"/>
        <v/>
      </c>
      <c r="CH6" s="25" t="str">
        <f t="shared" si="1"/>
        <v/>
      </c>
      <c r="CI6" s="25" t="str">
        <f t="shared" si="1"/>
        <v/>
      </c>
      <c r="CJ6" s="25" t="str">
        <f t="shared" si="1"/>
        <v/>
      </c>
      <c r="CK6" s="25" t="str">
        <f t="shared" si="1"/>
        <v/>
      </c>
      <c r="CL6" s="25" t="str">
        <f t="shared" si="1"/>
        <v/>
      </c>
      <c r="CM6" s="25" t="str">
        <f t="shared" si="1"/>
        <v/>
      </c>
      <c r="CN6" s="25" t="str">
        <f t="shared" si="1"/>
        <v/>
      </c>
      <c r="CO6" s="25" t="str">
        <f t="shared" si="1"/>
        <v/>
      </c>
      <c r="CP6" s="25" t="str">
        <f t="shared" si="1"/>
        <v/>
      </c>
      <c r="CQ6" s="25" t="str">
        <f t="shared" si="1"/>
        <v/>
      </c>
      <c r="CR6" s="25" t="str">
        <f t="shared" si="1"/>
        <v/>
      </c>
      <c r="CS6" s="25" t="str">
        <f t="shared" si="1"/>
        <v/>
      </c>
      <c r="CT6" s="25" t="str">
        <f t="shared" si="1"/>
        <v/>
      </c>
      <c r="CU6" s="25" t="str">
        <f t="shared" si="1"/>
        <v/>
      </c>
      <c r="CV6" s="25" t="str">
        <f t="shared" si="1"/>
        <v/>
      </c>
      <c r="CW6" s="25" t="str">
        <f t="shared" si="1"/>
        <v/>
      </c>
      <c r="CX6" s="25" t="str">
        <f t="shared" si="1"/>
        <v/>
      </c>
      <c r="CY6" s="25" t="str">
        <f t="shared" si="1"/>
        <v/>
      </c>
      <c r="CZ6" s="25" t="str">
        <f t="shared" si="1"/>
        <v/>
      </c>
      <c r="DA6" s="25" t="str">
        <f t="shared" si="1"/>
        <v/>
      </c>
      <c r="DB6" s="25" t="str">
        <f t="shared" si="1"/>
        <v/>
      </c>
      <c r="DC6" s="25" t="str">
        <f t="shared" si="1"/>
        <v/>
      </c>
      <c r="DD6" s="25" t="str">
        <f t="shared" si="1"/>
        <v/>
      </c>
      <c r="DE6" s="25" t="str">
        <f t="shared" si="1"/>
        <v/>
      </c>
      <c r="DF6" s="25" t="str">
        <f t="shared" si="1"/>
        <v/>
      </c>
      <c r="DG6" s="25" t="str">
        <f t="shared" si="1"/>
        <v/>
      </c>
      <c r="DH6" s="25" t="str">
        <f t="shared" si="1"/>
        <v/>
      </c>
      <c r="DI6" s="25" t="str">
        <f t="shared" si="1"/>
        <v/>
      </c>
      <c r="DJ6" s="25" t="str">
        <f t="shared" si="1"/>
        <v/>
      </c>
      <c r="DK6" s="25" t="str">
        <f t="shared" si="1"/>
        <v/>
      </c>
      <c r="DL6" s="25" t="str">
        <f t="shared" si="1"/>
        <v/>
      </c>
      <c r="DM6" s="25" t="str">
        <f t="shared" si="1"/>
        <v/>
      </c>
      <c r="DN6" s="25" t="str">
        <f t="shared" si="1"/>
        <v/>
      </c>
      <c r="DO6" s="25" t="str">
        <f t="shared" si="1"/>
        <v/>
      </c>
      <c r="DP6" s="25" t="str">
        <f t="shared" si="1"/>
        <v/>
      </c>
      <c r="DQ6" s="25" t="str">
        <f t="shared" si="1"/>
        <v/>
      </c>
      <c r="DR6" s="25" t="str">
        <f t="shared" si="1"/>
        <v/>
      </c>
      <c r="DS6" s="25" t="str">
        <f t="shared" si="1"/>
        <v/>
      </c>
      <c r="DT6" s="25" t="str">
        <f t="shared" si="1"/>
        <v/>
      </c>
      <c r="DU6" s="25" t="str">
        <f t="shared" si="1"/>
        <v/>
      </c>
      <c r="DV6" s="25">
        <f t="shared" si="1"/>
        <v>2024</v>
      </c>
      <c r="DW6" s="25" t="str">
        <f t="shared" si="1"/>
        <v/>
      </c>
      <c r="DX6" s="25" t="str">
        <f t="shared" si="1"/>
        <v/>
      </c>
      <c r="DY6" s="25" t="str">
        <f t="shared" si="1"/>
        <v/>
      </c>
      <c r="DZ6" s="25" t="str">
        <f t="shared" si="1"/>
        <v/>
      </c>
      <c r="EA6" s="25" t="str">
        <f t="shared" si="1"/>
        <v/>
      </c>
      <c r="EB6" s="25" t="str">
        <f t="shared" si="1"/>
        <v/>
      </c>
      <c r="EC6" s="25" t="str">
        <f t="shared" si="1"/>
        <v/>
      </c>
      <c r="ED6" s="25" t="str">
        <f t="shared" ref="ED6:GO6" si="2">IF(ISERROR(IF(YEAR(EC$7)=YEAR(ED$7),"",YEAR(ED$7))),"",IF(YEAR(EC$7)=YEAR(ED$7),"",YEAR(ED$7)))</f>
        <v/>
      </c>
      <c r="EE6" s="25" t="str">
        <f t="shared" si="2"/>
        <v/>
      </c>
      <c r="EF6" s="25" t="str">
        <f t="shared" si="2"/>
        <v/>
      </c>
      <c r="EG6" s="25" t="str">
        <f t="shared" si="2"/>
        <v/>
      </c>
      <c r="EH6" s="25" t="str">
        <f t="shared" si="2"/>
        <v/>
      </c>
      <c r="EI6" s="25" t="str">
        <f t="shared" si="2"/>
        <v/>
      </c>
      <c r="EJ6" s="25" t="str">
        <f t="shared" si="2"/>
        <v/>
      </c>
      <c r="EK6" s="25" t="str">
        <f t="shared" si="2"/>
        <v/>
      </c>
      <c r="EL6" s="25" t="str">
        <f t="shared" si="2"/>
        <v/>
      </c>
      <c r="EM6" s="25" t="str">
        <f t="shared" si="2"/>
        <v/>
      </c>
      <c r="EN6" s="25" t="str">
        <f t="shared" si="2"/>
        <v/>
      </c>
      <c r="EO6" s="25" t="str">
        <f t="shared" si="2"/>
        <v/>
      </c>
      <c r="EP6" s="25" t="str">
        <f t="shared" si="2"/>
        <v/>
      </c>
      <c r="EQ6" s="25" t="str">
        <f t="shared" si="2"/>
        <v/>
      </c>
      <c r="ER6" s="25" t="str">
        <f t="shared" si="2"/>
        <v/>
      </c>
      <c r="ES6" s="25" t="str">
        <f t="shared" si="2"/>
        <v/>
      </c>
      <c r="ET6" s="25" t="str">
        <f t="shared" si="2"/>
        <v/>
      </c>
      <c r="EU6" s="25" t="str">
        <f t="shared" si="2"/>
        <v/>
      </c>
      <c r="EV6" s="25" t="str">
        <f t="shared" si="2"/>
        <v/>
      </c>
      <c r="EW6" s="25" t="str">
        <f t="shared" si="2"/>
        <v/>
      </c>
      <c r="EX6" s="25" t="str">
        <f t="shared" si="2"/>
        <v/>
      </c>
      <c r="EY6" s="25" t="str">
        <f t="shared" si="2"/>
        <v/>
      </c>
      <c r="EZ6" s="25" t="str">
        <f t="shared" si="2"/>
        <v/>
      </c>
      <c r="FA6" s="25" t="str">
        <f t="shared" si="2"/>
        <v/>
      </c>
      <c r="FB6" s="25" t="str">
        <f t="shared" si="2"/>
        <v/>
      </c>
      <c r="FC6" s="25" t="str">
        <f t="shared" si="2"/>
        <v/>
      </c>
      <c r="FD6" s="25" t="str">
        <f t="shared" si="2"/>
        <v/>
      </c>
      <c r="FE6" s="25" t="str">
        <f t="shared" si="2"/>
        <v/>
      </c>
      <c r="FF6" s="25" t="str">
        <f t="shared" si="2"/>
        <v/>
      </c>
      <c r="FG6" s="25" t="str">
        <f t="shared" si="2"/>
        <v/>
      </c>
      <c r="FH6" s="25" t="str">
        <f t="shared" si="2"/>
        <v/>
      </c>
      <c r="FI6" s="25" t="str">
        <f t="shared" si="2"/>
        <v/>
      </c>
      <c r="FJ6" s="25" t="str">
        <f t="shared" si="2"/>
        <v/>
      </c>
      <c r="FK6" s="25" t="str">
        <f t="shared" si="2"/>
        <v/>
      </c>
      <c r="FL6" s="25" t="str">
        <f t="shared" si="2"/>
        <v/>
      </c>
      <c r="FM6" s="25" t="str">
        <f t="shared" si="2"/>
        <v/>
      </c>
      <c r="FN6" s="25" t="str">
        <f t="shared" si="2"/>
        <v/>
      </c>
      <c r="FO6" s="25" t="str">
        <f t="shared" si="2"/>
        <v/>
      </c>
      <c r="FP6" s="25" t="str">
        <f t="shared" si="2"/>
        <v/>
      </c>
      <c r="FQ6" s="25" t="str">
        <f t="shared" si="2"/>
        <v/>
      </c>
      <c r="FR6" s="25" t="str">
        <f t="shared" si="2"/>
        <v/>
      </c>
      <c r="FS6" s="25" t="str">
        <f t="shared" si="2"/>
        <v/>
      </c>
      <c r="FT6" s="25" t="str">
        <f t="shared" si="2"/>
        <v/>
      </c>
      <c r="FU6" s="25" t="str">
        <f t="shared" si="2"/>
        <v/>
      </c>
      <c r="FV6" s="25" t="str">
        <f t="shared" si="2"/>
        <v/>
      </c>
      <c r="FW6" s="25" t="str">
        <f t="shared" si="2"/>
        <v/>
      </c>
      <c r="FX6" s="25" t="str">
        <f t="shared" si="2"/>
        <v/>
      </c>
      <c r="FY6" s="25" t="str">
        <f t="shared" si="2"/>
        <v/>
      </c>
      <c r="FZ6" s="25" t="str">
        <f t="shared" si="2"/>
        <v/>
      </c>
      <c r="GA6" s="25" t="str">
        <f t="shared" si="2"/>
        <v/>
      </c>
      <c r="GB6" s="25" t="str">
        <f t="shared" si="2"/>
        <v/>
      </c>
      <c r="GC6" s="25" t="str">
        <f t="shared" si="2"/>
        <v/>
      </c>
      <c r="GD6" s="25" t="str">
        <f t="shared" si="2"/>
        <v/>
      </c>
      <c r="GE6" s="25" t="str">
        <f t="shared" si="2"/>
        <v/>
      </c>
      <c r="GF6" s="25" t="str">
        <f t="shared" si="2"/>
        <v/>
      </c>
      <c r="GG6" s="25" t="str">
        <f t="shared" si="2"/>
        <v/>
      </c>
      <c r="GH6" s="25" t="str">
        <f t="shared" si="2"/>
        <v/>
      </c>
      <c r="GI6" s="25" t="str">
        <f t="shared" si="2"/>
        <v/>
      </c>
      <c r="GJ6" s="25" t="str">
        <f t="shared" si="2"/>
        <v/>
      </c>
      <c r="GK6" s="25" t="str">
        <f t="shared" si="2"/>
        <v/>
      </c>
      <c r="GL6" s="25" t="str">
        <f t="shared" si="2"/>
        <v/>
      </c>
      <c r="GM6" s="25" t="str">
        <f t="shared" si="2"/>
        <v/>
      </c>
      <c r="GN6" s="25" t="str">
        <f t="shared" si="2"/>
        <v/>
      </c>
      <c r="GO6" s="25" t="str">
        <f t="shared" si="2"/>
        <v/>
      </c>
      <c r="GP6" s="25" t="str">
        <f t="shared" ref="GP6:JA6" si="3">IF(ISERROR(IF(YEAR(GO$7)=YEAR(GP$7),"",YEAR(GP$7))),"",IF(YEAR(GO$7)=YEAR(GP$7),"",YEAR(GP$7)))</f>
        <v/>
      </c>
      <c r="GQ6" s="25" t="str">
        <f t="shared" si="3"/>
        <v/>
      </c>
      <c r="GR6" s="25" t="str">
        <f t="shared" si="3"/>
        <v/>
      </c>
      <c r="GS6" s="25" t="str">
        <f t="shared" si="3"/>
        <v/>
      </c>
      <c r="GT6" s="25" t="str">
        <f t="shared" si="3"/>
        <v/>
      </c>
      <c r="GU6" s="25" t="str">
        <f t="shared" si="3"/>
        <v/>
      </c>
      <c r="GV6" s="25" t="str">
        <f t="shared" si="3"/>
        <v/>
      </c>
      <c r="GW6" s="25" t="str">
        <f t="shared" si="3"/>
        <v/>
      </c>
      <c r="GX6" s="25" t="str">
        <f t="shared" si="3"/>
        <v/>
      </c>
      <c r="GY6" s="25" t="str">
        <f t="shared" si="3"/>
        <v/>
      </c>
      <c r="GZ6" s="25" t="str">
        <f t="shared" si="3"/>
        <v/>
      </c>
      <c r="HA6" s="25" t="str">
        <f t="shared" si="3"/>
        <v/>
      </c>
      <c r="HB6" s="25" t="str">
        <f t="shared" si="3"/>
        <v/>
      </c>
      <c r="HC6" s="25" t="str">
        <f t="shared" si="3"/>
        <v/>
      </c>
      <c r="HD6" s="25" t="str">
        <f t="shared" si="3"/>
        <v/>
      </c>
      <c r="HE6" s="25" t="str">
        <f t="shared" si="3"/>
        <v/>
      </c>
      <c r="HF6" s="25" t="str">
        <f t="shared" si="3"/>
        <v/>
      </c>
      <c r="HG6" s="25" t="str">
        <f t="shared" si="3"/>
        <v/>
      </c>
      <c r="HH6" s="25" t="str">
        <f t="shared" si="3"/>
        <v/>
      </c>
      <c r="HI6" s="25" t="str">
        <f t="shared" si="3"/>
        <v/>
      </c>
      <c r="HJ6" s="25" t="str">
        <f t="shared" si="3"/>
        <v/>
      </c>
      <c r="HK6" s="25" t="str">
        <f t="shared" si="3"/>
        <v/>
      </c>
      <c r="HL6" s="25" t="str">
        <f t="shared" si="3"/>
        <v/>
      </c>
      <c r="HM6" s="25" t="str">
        <f t="shared" si="3"/>
        <v/>
      </c>
      <c r="HN6" s="25" t="str">
        <f t="shared" si="3"/>
        <v/>
      </c>
      <c r="HO6" s="25" t="str">
        <f t="shared" si="3"/>
        <v/>
      </c>
      <c r="HP6" s="25" t="str">
        <f t="shared" si="3"/>
        <v/>
      </c>
      <c r="HQ6" s="25" t="str">
        <f t="shared" si="3"/>
        <v/>
      </c>
      <c r="HR6" s="25" t="str">
        <f t="shared" si="3"/>
        <v/>
      </c>
      <c r="HS6" s="25" t="str">
        <f t="shared" si="3"/>
        <v/>
      </c>
      <c r="HT6" s="25" t="str">
        <f t="shared" si="3"/>
        <v/>
      </c>
      <c r="HU6" s="25" t="str">
        <f t="shared" si="3"/>
        <v/>
      </c>
      <c r="HV6" s="25" t="str">
        <f t="shared" si="3"/>
        <v/>
      </c>
      <c r="HW6" s="25" t="str">
        <f t="shared" si="3"/>
        <v/>
      </c>
      <c r="HX6" s="25" t="str">
        <f t="shared" si="3"/>
        <v/>
      </c>
      <c r="HY6" s="25" t="str">
        <f t="shared" si="3"/>
        <v/>
      </c>
      <c r="HZ6" s="25" t="str">
        <f t="shared" si="3"/>
        <v/>
      </c>
      <c r="IA6" s="25" t="str">
        <f t="shared" si="3"/>
        <v/>
      </c>
      <c r="IB6" s="25" t="str">
        <f t="shared" si="3"/>
        <v/>
      </c>
      <c r="IC6" s="25" t="str">
        <f t="shared" si="3"/>
        <v/>
      </c>
      <c r="ID6" s="25" t="str">
        <f t="shared" si="3"/>
        <v/>
      </c>
      <c r="IE6" s="25" t="str">
        <f t="shared" si="3"/>
        <v/>
      </c>
      <c r="IF6" s="25" t="str">
        <f t="shared" si="3"/>
        <v/>
      </c>
      <c r="IG6" s="25" t="str">
        <f t="shared" si="3"/>
        <v/>
      </c>
      <c r="IH6" s="25" t="str">
        <f t="shared" si="3"/>
        <v/>
      </c>
      <c r="II6" s="25" t="str">
        <f t="shared" si="3"/>
        <v/>
      </c>
      <c r="IJ6" s="25" t="str">
        <f t="shared" si="3"/>
        <v/>
      </c>
      <c r="IK6" s="25" t="str">
        <f t="shared" si="3"/>
        <v/>
      </c>
      <c r="IL6" s="25" t="str">
        <f t="shared" si="3"/>
        <v/>
      </c>
      <c r="IM6" s="25" t="str">
        <f t="shared" si="3"/>
        <v/>
      </c>
      <c r="IN6" s="25" t="str">
        <f t="shared" si="3"/>
        <v/>
      </c>
      <c r="IO6" s="25" t="str">
        <f t="shared" si="3"/>
        <v/>
      </c>
      <c r="IP6" s="25" t="str">
        <f t="shared" si="3"/>
        <v/>
      </c>
      <c r="IQ6" s="25" t="str">
        <f t="shared" si="3"/>
        <v/>
      </c>
      <c r="IR6" s="25" t="str">
        <f t="shared" si="3"/>
        <v/>
      </c>
      <c r="IS6" s="25" t="str">
        <f t="shared" si="3"/>
        <v/>
      </c>
      <c r="IT6" s="25" t="str">
        <f t="shared" si="3"/>
        <v/>
      </c>
      <c r="IU6" s="25" t="str">
        <f t="shared" si="3"/>
        <v/>
      </c>
      <c r="IV6" s="25" t="str">
        <f t="shared" si="3"/>
        <v/>
      </c>
      <c r="IW6" s="25" t="str">
        <f t="shared" si="3"/>
        <v/>
      </c>
      <c r="IX6" s="25" t="str">
        <f t="shared" si="3"/>
        <v/>
      </c>
      <c r="IY6" s="25" t="str">
        <f t="shared" si="3"/>
        <v/>
      </c>
      <c r="IZ6" s="25" t="str">
        <f t="shared" si="3"/>
        <v/>
      </c>
      <c r="JA6" s="25" t="str">
        <f t="shared" si="3"/>
        <v/>
      </c>
      <c r="JB6" s="25" t="str">
        <f t="shared" ref="JB6:LM6" si="4">IF(ISERROR(IF(YEAR(JA$7)=YEAR(JB$7),"",YEAR(JB$7))),"",IF(YEAR(JA$7)=YEAR(JB$7),"",YEAR(JB$7)))</f>
        <v/>
      </c>
      <c r="JC6" s="25" t="str">
        <f t="shared" si="4"/>
        <v/>
      </c>
      <c r="JD6" s="25" t="str">
        <f t="shared" si="4"/>
        <v/>
      </c>
      <c r="JE6" s="25" t="str">
        <f t="shared" si="4"/>
        <v/>
      </c>
      <c r="JF6" s="25" t="str">
        <f t="shared" si="4"/>
        <v/>
      </c>
      <c r="JG6" s="25" t="str">
        <f t="shared" si="4"/>
        <v/>
      </c>
      <c r="JH6" s="25" t="str">
        <f t="shared" si="4"/>
        <v/>
      </c>
      <c r="JI6" s="25" t="str">
        <f t="shared" si="4"/>
        <v/>
      </c>
      <c r="JJ6" s="25" t="str">
        <f t="shared" si="4"/>
        <v/>
      </c>
      <c r="JK6" s="25" t="str">
        <f t="shared" si="4"/>
        <v/>
      </c>
      <c r="JL6" s="25" t="str">
        <f t="shared" si="4"/>
        <v/>
      </c>
      <c r="JM6" s="25" t="str">
        <f t="shared" si="4"/>
        <v/>
      </c>
      <c r="JN6" s="25" t="str">
        <f t="shared" si="4"/>
        <v/>
      </c>
      <c r="JO6" s="25" t="str">
        <f t="shared" si="4"/>
        <v/>
      </c>
      <c r="JP6" s="25" t="str">
        <f t="shared" si="4"/>
        <v/>
      </c>
      <c r="JQ6" s="25" t="str">
        <f t="shared" si="4"/>
        <v/>
      </c>
      <c r="JR6" s="25" t="str">
        <f t="shared" si="4"/>
        <v/>
      </c>
      <c r="JS6" s="25" t="str">
        <f t="shared" si="4"/>
        <v/>
      </c>
      <c r="JT6" s="25" t="str">
        <f t="shared" si="4"/>
        <v/>
      </c>
      <c r="JU6" s="25" t="str">
        <f t="shared" si="4"/>
        <v/>
      </c>
      <c r="JV6" s="25" t="str">
        <f t="shared" si="4"/>
        <v/>
      </c>
      <c r="JW6" s="25" t="str">
        <f t="shared" si="4"/>
        <v/>
      </c>
      <c r="JX6" s="25" t="str">
        <f t="shared" si="4"/>
        <v/>
      </c>
      <c r="JY6" s="25" t="str">
        <f t="shared" si="4"/>
        <v/>
      </c>
      <c r="JZ6" s="25" t="str">
        <f t="shared" si="4"/>
        <v/>
      </c>
      <c r="KA6" s="25" t="str">
        <f t="shared" si="4"/>
        <v/>
      </c>
      <c r="KB6" s="25" t="str">
        <f t="shared" si="4"/>
        <v/>
      </c>
      <c r="KC6" s="25" t="str">
        <f t="shared" si="4"/>
        <v/>
      </c>
      <c r="KD6" s="25" t="str">
        <f t="shared" si="4"/>
        <v/>
      </c>
      <c r="KE6" s="25" t="str">
        <f t="shared" si="4"/>
        <v/>
      </c>
      <c r="KF6" s="25" t="str">
        <f t="shared" si="4"/>
        <v/>
      </c>
      <c r="KG6" s="25" t="str">
        <f t="shared" si="4"/>
        <v/>
      </c>
      <c r="KH6" s="25" t="str">
        <f t="shared" si="4"/>
        <v/>
      </c>
      <c r="KI6" s="25" t="str">
        <f t="shared" si="4"/>
        <v/>
      </c>
      <c r="KJ6" s="25" t="str">
        <f t="shared" si="4"/>
        <v/>
      </c>
      <c r="KK6" s="25" t="str">
        <f t="shared" si="4"/>
        <v/>
      </c>
      <c r="KL6" s="25" t="str">
        <f t="shared" si="4"/>
        <v/>
      </c>
      <c r="KM6" s="25" t="str">
        <f t="shared" si="4"/>
        <v/>
      </c>
      <c r="KN6" s="25" t="str">
        <f t="shared" si="4"/>
        <v/>
      </c>
      <c r="KO6" s="25" t="str">
        <f t="shared" si="4"/>
        <v/>
      </c>
      <c r="KP6" s="25" t="str">
        <f t="shared" si="4"/>
        <v/>
      </c>
      <c r="KQ6" s="25" t="str">
        <f t="shared" si="4"/>
        <v/>
      </c>
      <c r="KR6" s="25" t="str">
        <f t="shared" si="4"/>
        <v/>
      </c>
      <c r="KS6" s="25" t="str">
        <f t="shared" si="4"/>
        <v/>
      </c>
      <c r="KT6" s="25" t="str">
        <f t="shared" si="4"/>
        <v/>
      </c>
      <c r="KU6" s="25" t="str">
        <f t="shared" si="4"/>
        <v/>
      </c>
      <c r="KV6" s="25" t="str">
        <f t="shared" si="4"/>
        <v/>
      </c>
      <c r="KW6" s="25" t="str">
        <f t="shared" si="4"/>
        <v/>
      </c>
      <c r="KX6" s="25" t="str">
        <f t="shared" si="4"/>
        <v/>
      </c>
      <c r="KY6" s="25" t="str">
        <f t="shared" si="4"/>
        <v/>
      </c>
      <c r="KZ6" s="25" t="str">
        <f t="shared" si="4"/>
        <v/>
      </c>
      <c r="LA6" s="25" t="str">
        <f t="shared" si="4"/>
        <v/>
      </c>
      <c r="LB6" s="25" t="str">
        <f t="shared" si="4"/>
        <v/>
      </c>
      <c r="LC6" s="25" t="str">
        <f t="shared" si="4"/>
        <v/>
      </c>
      <c r="LD6" s="25" t="str">
        <f t="shared" si="4"/>
        <v/>
      </c>
      <c r="LE6" s="25" t="str">
        <f t="shared" si="4"/>
        <v/>
      </c>
      <c r="LF6" s="25" t="str">
        <f t="shared" si="4"/>
        <v/>
      </c>
      <c r="LG6" s="25" t="str">
        <f t="shared" si="4"/>
        <v/>
      </c>
      <c r="LH6" s="25" t="str">
        <f t="shared" si="4"/>
        <v/>
      </c>
      <c r="LI6" s="25" t="str">
        <f t="shared" si="4"/>
        <v/>
      </c>
      <c r="LJ6" s="25" t="str">
        <f t="shared" si="4"/>
        <v/>
      </c>
      <c r="LK6" s="25" t="str">
        <f t="shared" si="4"/>
        <v/>
      </c>
      <c r="LL6" s="25" t="str">
        <f t="shared" si="4"/>
        <v/>
      </c>
      <c r="LM6" s="25" t="str">
        <f t="shared" si="4"/>
        <v/>
      </c>
      <c r="LN6" s="25" t="str">
        <f t="shared" ref="LN6:NY6" si="5">IF(ISERROR(IF(YEAR(LM$7)=YEAR(LN$7),"",YEAR(LN$7))),"",IF(YEAR(LM$7)=YEAR(LN$7),"",YEAR(LN$7)))</f>
        <v/>
      </c>
      <c r="LO6" s="25" t="str">
        <f t="shared" si="5"/>
        <v/>
      </c>
      <c r="LP6" s="25" t="str">
        <f t="shared" si="5"/>
        <v/>
      </c>
      <c r="LQ6" s="25" t="str">
        <f t="shared" si="5"/>
        <v/>
      </c>
      <c r="LR6" s="25" t="str">
        <f t="shared" si="5"/>
        <v/>
      </c>
      <c r="LS6" s="25" t="str">
        <f t="shared" si="5"/>
        <v/>
      </c>
      <c r="LT6" s="25" t="str">
        <f t="shared" si="5"/>
        <v/>
      </c>
      <c r="LU6" s="25" t="str">
        <f t="shared" si="5"/>
        <v/>
      </c>
      <c r="LV6" s="25" t="str">
        <f t="shared" si="5"/>
        <v/>
      </c>
      <c r="LW6" s="25" t="str">
        <f t="shared" si="5"/>
        <v/>
      </c>
      <c r="LX6" s="25" t="str">
        <f t="shared" si="5"/>
        <v/>
      </c>
      <c r="LY6" s="25" t="str">
        <f t="shared" si="5"/>
        <v/>
      </c>
      <c r="LZ6" s="25" t="str">
        <f t="shared" si="5"/>
        <v/>
      </c>
      <c r="MA6" s="25" t="str">
        <f t="shared" si="5"/>
        <v/>
      </c>
      <c r="MB6" s="25" t="str">
        <f t="shared" si="5"/>
        <v/>
      </c>
      <c r="MC6" s="25" t="str">
        <f t="shared" si="5"/>
        <v/>
      </c>
      <c r="MD6" s="25" t="str">
        <f t="shared" si="5"/>
        <v/>
      </c>
      <c r="ME6" s="25" t="str">
        <f t="shared" si="5"/>
        <v/>
      </c>
      <c r="MF6" s="25" t="str">
        <f t="shared" si="5"/>
        <v/>
      </c>
      <c r="MG6" s="25" t="str">
        <f t="shared" si="5"/>
        <v/>
      </c>
      <c r="MH6" s="25" t="str">
        <f t="shared" si="5"/>
        <v/>
      </c>
      <c r="MI6" s="25" t="str">
        <f t="shared" si="5"/>
        <v/>
      </c>
      <c r="MJ6" s="25" t="str">
        <f t="shared" si="5"/>
        <v/>
      </c>
      <c r="MK6" s="25" t="str">
        <f t="shared" si="5"/>
        <v/>
      </c>
      <c r="ML6" s="25" t="str">
        <f t="shared" si="5"/>
        <v/>
      </c>
      <c r="MM6" s="25" t="str">
        <f t="shared" si="5"/>
        <v/>
      </c>
      <c r="MN6" s="25" t="str">
        <f t="shared" si="5"/>
        <v/>
      </c>
      <c r="MO6" s="25" t="str">
        <f t="shared" si="5"/>
        <v/>
      </c>
      <c r="MP6" s="25" t="str">
        <f t="shared" si="5"/>
        <v/>
      </c>
      <c r="MQ6" s="25" t="str">
        <f t="shared" si="5"/>
        <v/>
      </c>
      <c r="MR6" s="25" t="str">
        <f t="shared" si="5"/>
        <v/>
      </c>
      <c r="MS6" s="25" t="str">
        <f t="shared" si="5"/>
        <v/>
      </c>
      <c r="MT6" s="25" t="str">
        <f t="shared" si="5"/>
        <v/>
      </c>
      <c r="MU6" s="25" t="str">
        <f t="shared" si="5"/>
        <v/>
      </c>
      <c r="MV6" s="25" t="str">
        <f t="shared" si="5"/>
        <v/>
      </c>
      <c r="MW6" s="25" t="str">
        <f t="shared" si="5"/>
        <v/>
      </c>
      <c r="MX6" s="25" t="str">
        <f t="shared" si="5"/>
        <v/>
      </c>
      <c r="MY6" s="25" t="str">
        <f t="shared" si="5"/>
        <v/>
      </c>
      <c r="MZ6" s="25" t="str">
        <f t="shared" si="5"/>
        <v/>
      </c>
      <c r="NA6" s="25" t="str">
        <f t="shared" si="5"/>
        <v/>
      </c>
      <c r="NB6" s="25" t="str">
        <f t="shared" si="5"/>
        <v/>
      </c>
      <c r="NC6" s="25" t="str">
        <f t="shared" si="5"/>
        <v/>
      </c>
      <c r="ND6" s="25" t="str">
        <f t="shared" si="5"/>
        <v/>
      </c>
      <c r="NE6" s="25" t="str">
        <f t="shared" si="5"/>
        <v/>
      </c>
      <c r="NF6" s="25" t="str">
        <f t="shared" si="5"/>
        <v/>
      </c>
      <c r="NG6" s="25" t="str">
        <f t="shared" si="5"/>
        <v/>
      </c>
      <c r="NH6" s="25" t="str">
        <f t="shared" si="5"/>
        <v/>
      </c>
      <c r="NI6" s="25" t="str">
        <f t="shared" si="5"/>
        <v/>
      </c>
      <c r="NJ6" s="25" t="str">
        <f t="shared" si="5"/>
        <v/>
      </c>
      <c r="NK6" s="25" t="str">
        <f t="shared" si="5"/>
        <v/>
      </c>
      <c r="NL6" s="25" t="str">
        <f t="shared" si="5"/>
        <v/>
      </c>
      <c r="NM6" s="25" t="str">
        <f t="shared" si="5"/>
        <v/>
      </c>
      <c r="NN6" s="25" t="str">
        <f t="shared" si="5"/>
        <v/>
      </c>
      <c r="NO6" s="25" t="str">
        <f t="shared" si="5"/>
        <v/>
      </c>
      <c r="NP6" s="25" t="str">
        <f t="shared" si="5"/>
        <v/>
      </c>
      <c r="NQ6" s="25" t="str">
        <f t="shared" si="5"/>
        <v/>
      </c>
      <c r="NR6" s="25" t="str">
        <f t="shared" si="5"/>
        <v/>
      </c>
      <c r="NS6" s="25" t="str">
        <f t="shared" si="5"/>
        <v/>
      </c>
      <c r="NT6" s="25" t="str">
        <f t="shared" si="5"/>
        <v/>
      </c>
      <c r="NU6" s="25" t="str">
        <f t="shared" si="5"/>
        <v/>
      </c>
      <c r="NV6" s="25" t="str">
        <f t="shared" si="5"/>
        <v/>
      </c>
      <c r="NW6" s="25" t="str">
        <f t="shared" si="5"/>
        <v/>
      </c>
      <c r="NX6" s="25" t="str">
        <f t="shared" si="5"/>
        <v/>
      </c>
      <c r="NY6" s="25" t="str">
        <f t="shared" si="5"/>
        <v/>
      </c>
      <c r="NZ6" s="25" t="str">
        <f t="shared" ref="NZ6:QK6" si="6">IF(ISERROR(IF(YEAR(NY$7)=YEAR(NZ$7),"",YEAR(NZ$7))),"",IF(YEAR(NY$7)=YEAR(NZ$7),"",YEAR(NZ$7)))</f>
        <v/>
      </c>
      <c r="OA6" s="25" t="str">
        <f t="shared" si="6"/>
        <v/>
      </c>
      <c r="OB6" s="25" t="str">
        <f t="shared" si="6"/>
        <v/>
      </c>
      <c r="OC6" s="25" t="str">
        <f t="shared" si="6"/>
        <v/>
      </c>
      <c r="OD6" s="25" t="str">
        <f t="shared" si="6"/>
        <v/>
      </c>
      <c r="OE6" s="25" t="str">
        <f t="shared" si="6"/>
        <v/>
      </c>
      <c r="OF6" s="25" t="str">
        <f t="shared" si="6"/>
        <v/>
      </c>
      <c r="OG6" s="25" t="str">
        <f t="shared" si="6"/>
        <v/>
      </c>
      <c r="OH6" s="25" t="str">
        <f t="shared" si="6"/>
        <v/>
      </c>
      <c r="OI6" s="25" t="str">
        <f t="shared" si="6"/>
        <v/>
      </c>
      <c r="OJ6" s="25" t="str">
        <f t="shared" si="6"/>
        <v/>
      </c>
      <c r="OK6" s="25" t="str">
        <f t="shared" si="6"/>
        <v/>
      </c>
      <c r="OL6" s="25" t="str">
        <f t="shared" si="6"/>
        <v/>
      </c>
      <c r="OM6" s="25" t="str">
        <f t="shared" si="6"/>
        <v/>
      </c>
      <c r="ON6" s="25" t="str">
        <f t="shared" si="6"/>
        <v/>
      </c>
      <c r="OO6" s="25" t="str">
        <f t="shared" si="6"/>
        <v/>
      </c>
      <c r="OP6" s="25" t="str">
        <f t="shared" si="6"/>
        <v/>
      </c>
      <c r="OQ6" s="25" t="str">
        <f t="shared" si="6"/>
        <v/>
      </c>
      <c r="OR6" s="25" t="str">
        <f t="shared" si="6"/>
        <v/>
      </c>
      <c r="OS6" s="25" t="str">
        <f t="shared" si="6"/>
        <v/>
      </c>
      <c r="OT6" s="25" t="str">
        <f t="shared" si="6"/>
        <v/>
      </c>
      <c r="OU6" s="25" t="str">
        <f t="shared" si="6"/>
        <v/>
      </c>
      <c r="OV6" s="25" t="str">
        <f t="shared" si="6"/>
        <v/>
      </c>
      <c r="OW6" s="25" t="str">
        <f t="shared" si="6"/>
        <v/>
      </c>
      <c r="OX6" s="25" t="str">
        <f t="shared" si="6"/>
        <v/>
      </c>
      <c r="OY6" s="25" t="str">
        <f t="shared" si="6"/>
        <v/>
      </c>
      <c r="OZ6" s="25" t="str">
        <f t="shared" si="6"/>
        <v/>
      </c>
      <c r="PA6" s="25" t="str">
        <f t="shared" si="6"/>
        <v/>
      </c>
      <c r="PB6" s="25" t="str">
        <f t="shared" si="6"/>
        <v/>
      </c>
      <c r="PC6" s="25" t="str">
        <f t="shared" si="6"/>
        <v/>
      </c>
      <c r="PD6" s="25" t="str">
        <f t="shared" si="6"/>
        <v/>
      </c>
      <c r="PE6" s="25" t="str">
        <f t="shared" si="6"/>
        <v/>
      </c>
      <c r="PF6" s="25" t="str">
        <f t="shared" si="6"/>
        <v/>
      </c>
      <c r="PG6" s="25" t="str">
        <f t="shared" si="6"/>
        <v/>
      </c>
      <c r="PH6" s="25" t="str">
        <f t="shared" si="6"/>
        <v/>
      </c>
      <c r="PI6" s="25" t="str">
        <f t="shared" si="6"/>
        <v/>
      </c>
      <c r="PJ6" s="25" t="str">
        <f t="shared" si="6"/>
        <v/>
      </c>
      <c r="PK6" s="25" t="str">
        <f t="shared" si="6"/>
        <v/>
      </c>
      <c r="PL6" s="25" t="str">
        <f t="shared" si="6"/>
        <v/>
      </c>
      <c r="PM6" s="25" t="str">
        <f t="shared" si="6"/>
        <v/>
      </c>
      <c r="PN6" s="25" t="str">
        <f t="shared" si="6"/>
        <v/>
      </c>
      <c r="PO6" s="25" t="str">
        <f t="shared" si="6"/>
        <v/>
      </c>
      <c r="PP6" s="25" t="str">
        <f t="shared" si="6"/>
        <v/>
      </c>
      <c r="PQ6" s="25" t="str">
        <f t="shared" si="6"/>
        <v/>
      </c>
      <c r="PR6" s="25" t="str">
        <f t="shared" si="6"/>
        <v/>
      </c>
      <c r="PS6" s="25" t="str">
        <f t="shared" si="6"/>
        <v/>
      </c>
      <c r="PT6" s="25" t="str">
        <f t="shared" si="6"/>
        <v/>
      </c>
      <c r="PU6" s="25" t="str">
        <f t="shared" si="6"/>
        <v/>
      </c>
      <c r="PV6" s="25" t="str">
        <f t="shared" si="6"/>
        <v/>
      </c>
      <c r="PW6" s="25" t="str">
        <f t="shared" si="6"/>
        <v/>
      </c>
      <c r="PX6" s="25" t="str">
        <f t="shared" si="6"/>
        <v/>
      </c>
      <c r="PY6" s="25" t="str">
        <f t="shared" si="6"/>
        <v/>
      </c>
      <c r="PZ6" s="25" t="str">
        <f t="shared" si="6"/>
        <v/>
      </c>
      <c r="QA6" s="25" t="str">
        <f t="shared" si="6"/>
        <v/>
      </c>
      <c r="QB6" s="25" t="str">
        <f t="shared" si="6"/>
        <v/>
      </c>
      <c r="QC6" s="25" t="str">
        <f t="shared" si="6"/>
        <v/>
      </c>
      <c r="QD6" s="25" t="str">
        <f t="shared" si="6"/>
        <v/>
      </c>
      <c r="QE6" s="25" t="str">
        <f t="shared" si="6"/>
        <v/>
      </c>
      <c r="QF6" s="25" t="str">
        <f t="shared" si="6"/>
        <v/>
      </c>
      <c r="QG6" s="25" t="str">
        <f t="shared" si="6"/>
        <v/>
      </c>
      <c r="QH6" s="25" t="str">
        <f t="shared" si="6"/>
        <v/>
      </c>
      <c r="QI6" s="25" t="str">
        <f t="shared" si="6"/>
        <v/>
      </c>
      <c r="QJ6" s="25" t="str">
        <f t="shared" si="6"/>
        <v/>
      </c>
      <c r="QK6" s="25" t="str">
        <f t="shared" si="6"/>
        <v/>
      </c>
      <c r="QL6" s="25" t="str">
        <f t="shared" ref="QL6:SW6" si="7">IF(ISERROR(IF(YEAR(QK$7)=YEAR(QL$7),"",YEAR(QL$7))),"",IF(YEAR(QK$7)=YEAR(QL$7),"",YEAR(QL$7)))</f>
        <v/>
      </c>
      <c r="QM6" s="25" t="str">
        <f t="shared" si="7"/>
        <v/>
      </c>
      <c r="QN6" s="25" t="str">
        <f t="shared" si="7"/>
        <v/>
      </c>
      <c r="QO6" s="25" t="str">
        <f t="shared" si="7"/>
        <v/>
      </c>
      <c r="QP6" s="25" t="str">
        <f t="shared" si="7"/>
        <v/>
      </c>
      <c r="QQ6" s="25" t="str">
        <f t="shared" si="7"/>
        <v/>
      </c>
      <c r="QR6" s="25" t="str">
        <f t="shared" si="7"/>
        <v/>
      </c>
      <c r="QS6" s="25" t="str">
        <f t="shared" si="7"/>
        <v/>
      </c>
      <c r="QT6" s="25" t="str">
        <f t="shared" si="7"/>
        <v/>
      </c>
      <c r="QU6" s="25" t="str">
        <f t="shared" si="7"/>
        <v/>
      </c>
      <c r="QV6" s="25" t="str">
        <f t="shared" si="7"/>
        <v/>
      </c>
      <c r="QW6" s="25" t="str">
        <f t="shared" si="7"/>
        <v/>
      </c>
      <c r="QX6" s="25" t="str">
        <f t="shared" si="7"/>
        <v/>
      </c>
      <c r="QY6" s="25" t="str">
        <f t="shared" si="7"/>
        <v/>
      </c>
      <c r="QZ6" s="25" t="str">
        <f t="shared" si="7"/>
        <v/>
      </c>
      <c r="RA6" s="25" t="str">
        <f t="shared" si="7"/>
        <v/>
      </c>
      <c r="RB6" s="25" t="str">
        <f t="shared" si="7"/>
        <v/>
      </c>
      <c r="RC6" s="25" t="str">
        <f t="shared" si="7"/>
        <v/>
      </c>
      <c r="RD6" s="25" t="str">
        <f t="shared" si="7"/>
        <v/>
      </c>
      <c r="RE6" s="25" t="str">
        <f t="shared" si="7"/>
        <v/>
      </c>
      <c r="RF6" s="25" t="str">
        <f t="shared" si="7"/>
        <v/>
      </c>
      <c r="RG6" s="25" t="str">
        <f t="shared" si="7"/>
        <v/>
      </c>
      <c r="RH6" s="25" t="str">
        <f t="shared" si="7"/>
        <v/>
      </c>
      <c r="RI6" s="25" t="str">
        <f t="shared" si="7"/>
        <v/>
      </c>
      <c r="RJ6" s="25" t="str">
        <f t="shared" si="7"/>
        <v/>
      </c>
      <c r="RK6" s="25" t="str">
        <f t="shared" si="7"/>
        <v/>
      </c>
      <c r="RL6" s="25" t="str">
        <f t="shared" si="7"/>
        <v/>
      </c>
      <c r="RM6" s="25" t="str">
        <f t="shared" si="7"/>
        <v/>
      </c>
      <c r="RN6" s="25" t="str">
        <f t="shared" si="7"/>
        <v/>
      </c>
      <c r="RO6" s="25" t="str">
        <f t="shared" si="7"/>
        <v/>
      </c>
      <c r="RP6" s="25" t="str">
        <f t="shared" si="7"/>
        <v/>
      </c>
      <c r="RQ6" s="25" t="str">
        <f t="shared" si="7"/>
        <v/>
      </c>
      <c r="RR6" s="25" t="str">
        <f t="shared" si="7"/>
        <v/>
      </c>
      <c r="RS6" s="25" t="str">
        <f t="shared" si="7"/>
        <v/>
      </c>
      <c r="RT6" s="25" t="str">
        <f t="shared" si="7"/>
        <v/>
      </c>
      <c r="RU6" s="25" t="str">
        <f t="shared" si="7"/>
        <v/>
      </c>
      <c r="RV6" s="25" t="str">
        <f t="shared" si="7"/>
        <v/>
      </c>
      <c r="RW6" s="25" t="str">
        <f t="shared" si="7"/>
        <v/>
      </c>
      <c r="RX6" s="25" t="str">
        <f t="shared" si="7"/>
        <v/>
      </c>
      <c r="RY6" s="25" t="str">
        <f t="shared" si="7"/>
        <v/>
      </c>
      <c r="RZ6" s="25" t="str">
        <f t="shared" si="7"/>
        <v/>
      </c>
      <c r="SA6" s="25" t="str">
        <f t="shared" si="7"/>
        <v/>
      </c>
      <c r="SB6" s="25" t="str">
        <f t="shared" si="7"/>
        <v/>
      </c>
      <c r="SC6" s="25" t="str">
        <f t="shared" si="7"/>
        <v/>
      </c>
      <c r="SD6" s="25" t="str">
        <f t="shared" si="7"/>
        <v/>
      </c>
      <c r="SE6" s="25" t="str">
        <f t="shared" si="7"/>
        <v/>
      </c>
      <c r="SF6" s="25" t="str">
        <f t="shared" si="7"/>
        <v/>
      </c>
      <c r="SG6" s="25" t="str">
        <f t="shared" si="7"/>
        <v/>
      </c>
      <c r="SH6" s="25" t="str">
        <f t="shared" si="7"/>
        <v/>
      </c>
      <c r="SI6" s="25" t="str">
        <f t="shared" si="7"/>
        <v/>
      </c>
      <c r="SJ6" s="25" t="str">
        <f t="shared" si="7"/>
        <v/>
      </c>
      <c r="SK6" s="25" t="str">
        <f t="shared" si="7"/>
        <v/>
      </c>
      <c r="SL6" s="25" t="str">
        <f t="shared" si="7"/>
        <v/>
      </c>
      <c r="SM6" s="25" t="str">
        <f t="shared" si="7"/>
        <v/>
      </c>
      <c r="SN6" s="25" t="str">
        <f t="shared" si="7"/>
        <v/>
      </c>
      <c r="SO6" s="25" t="str">
        <f t="shared" si="7"/>
        <v/>
      </c>
      <c r="SP6" s="25" t="str">
        <f t="shared" si="7"/>
        <v/>
      </c>
      <c r="SQ6" s="25" t="str">
        <f t="shared" si="7"/>
        <v/>
      </c>
      <c r="SR6" s="25" t="str">
        <f t="shared" si="7"/>
        <v/>
      </c>
      <c r="SS6" s="25" t="str">
        <f t="shared" si="7"/>
        <v/>
      </c>
      <c r="ST6" s="25" t="str">
        <f t="shared" si="7"/>
        <v/>
      </c>
      <c r="SU6" s="25" t="str">
        <f t="shared" si="7"/>
        <v/>
      </c>
      <c r="SV6" s="25" t="str">
        <f t="shared" si="7"/>
        <v/>
      </c>
      <c r="SW6" s="25" t="str">
        <f t="shared" si="7"/>
        <v/>
      </c>
      <c r="SX6" s="25" t="str">
        <f t="shared" ref="SX6:VI6" si="8">IF(ISERROR(IF(YEAR(SW$7)=YEAR(SX$7),"",YEAR(SX$7))),"",IF(YEAR(SW$7)=YEAR(SX$7),"",YEAR(SX$7)))</f>
        <v/>
      </c>
      <c r="SY6" s="25" t="str">
        <f t="shared" si="8"/>
        <v/>
      </c>
      <c r="SZ6" s="25" t="str">
        <f t="shared" si="8"/>
        <v/>
      </c>
      <c r="TA6" s="25" t="str">
        <f t="shared" si="8"/>
        <v/>
      </c>
      <c r="TB6" s="25" t="str">
        <f t="shared" si="8"/>
        <v/>
      </c>
      <c r="TC6" s="25" t="str">
        <f t="shared" si="8"/>
        <v/>
      </c>
      <c r="TD6" s="25" t="str">
        <f t="shared" si="8"/>
        <v/>
      </c>
      <c r="TE6" s="25" t="str">
        <f t="shared" si="8"/>
        <v/>
      </c>
      <c r="TF6" s="25" t="str">
        <f t="shared" si="8"/>
        <v/>
      </c>
      <c r="TG6" s="25" t="str">
        <f t="shared" si="8"/>
        <v/>
      </c>
      <c r="TH6" s="25" t="str">
        <f t="shared" si="8"/>
        <v/>
      </c>
      <c r="TI6" s="25" t="str">
        <f t="shared" si="8"/>
        <v/>
      </c>
      <c r="TJ6" s="25" t="str">
        <f t="shared" si="8"/>
        <v/>
      </c>
      <c r="TK6" s="25" t="str">
        <f t="shared" si="8"/>
        <v/>
      </c>
      <c r="TL6" s="25" t="str">
        <f t="shared" si="8"/>
        <v/>
      </c>
      <c r="TM6" s="25" t="str">
        <f t="shared" si="8"/>
        <v/>
      </c>
      <c r="TN6" s="25" t="str">
        <f t="shared" si="8"/>
        <v/>
      </c>
      <c r="TO6" s="25" t="str">
        <f t="shared" si="8"/>
        <v/>
      </c>
      <c r="TP6" s="25" t="str">
        <f t="shared" si="8"/>
        <v/>
      </c>
      <c r="TQ6" s="25" t="str">
        <f t="shared" si="8"/>
        <v/>
      </c>
      <c r="TR6" s="25" t="str">
        <f t="shared" si="8"/>
        <v/>
      </c>
      <c r="TS6" s="25" t="str">
        <f t="shared" si="8"/>
        <v/>
      </c>
      <c r="TT6" s="25" t="str">
        <f t="shared" si="8"/>
        <v/>
      </c>
      <c r="TU6" s="25" t="str">
        <f t="shared" si="8"/>
        <v/>
      </c>
      <c r="TV6" s="25" t="str">
        <f t="shared" si="8"/>
        <v/>
      </c>
      <c r="TW6" s="25" t="str">
        <f t="shared" si="8"/>
        <v/>
      </c>
      <c r="TX6" s="25" t="str">
        <f t="shared" si="8"/>
        <v/>
      </c>
      <c r="TY6" s="25" t="str">
        <f t="shared" si="8"/>
        <v/>
      </c>
      <c r="TZ6" s="25" t="str">
        <f t="shared" si="8"/>
        <v/>
      </c>
      <c r="UA6" s="25" t="str">
        <f t="shared" si="8"/>
        <v/>
      </c>
      <c r="UB6" s="25" t="str">
        <f t="shared" si="8"/>
        <v/>
      </c>
      <c r="UC6" s="25" t="str">
        <f t="shared" si="8"/>
        <v/>
      </c>
      <c r="UD6" s="25" t="str">
        <f t="shared" si="8"/>
        <v/>
      </c>
      <c r="UE6" s="25" t="str">
        <f t="shared" si="8"/>
        <v/>
      </c>
      <c r="UF6" s="25" t="str">
        <f t="shared" si="8"/>
        <v/>
      </c>
      <c r="UG6" s="25" t="str">
        <f t="shared" si="8"/>
        <v/>
      </c>
      <c r="UH6" s="25" t="str">
        <f t="shared" si="8"/>
        <v/>
      </c>
      <c r="UI6" s="25" t="str">
        <f t="shared" si="8"/>
        <v/>
      </c>
      <c r="UJ6" s="25" t="str">
        <f t="shared" si="8"/>
        <v/>
      </c>
      <c r="UK6" s="25" t="str">
        <f t="shared" si="8"/>
        <v/>
      </c>
      <c r="UL6" s="25" t="str">
        <f t="shared" si="8"/>
        <v/>
      </c>
      <c r="UM6" s="25" t="str">
        <f t="shared" si="8"/>
        <v/>
      </c>
      <c r="UN6" s="25" t="str">
        <f t="shared" si="8"/>
        <v/>
      </c>
      <c r="UO6" s="25" t="str">
        <f t="shared" si="8"/>
        <v/>
      </c>
      <c r="UP6" s="25" t="str">
        <f t="shared" si="8"/>
        <v/>
      </c>
      <c r="UQ6" s="25" t="str">
        <f t="shared" si="8"/>
        <v/>
      </c>
      <c r="UR6" s="25" t="str">
        <f t="shared" si="8"/>
        <v/>
      </c>
      <c r="US6" s="25" t="str">
        <f t="shared" si="8"/>
        <v/>
      </c>
      <c r="UT6" s="25" t="str">
        <f t="shared" si="8"/>
        <v/>
      </c>
      <c r="UU6" s="25" t="str">
        <f t="shared" si="8"/>
        <v/>
      </c>
      <c r="UV6" s="25" t="str">
        <f t="shared" si="8"/>
        <v/>
      </c>
      <c r="UW6" s="25" t="str">
        <f t="shared" si="8"/>
        <v/>
      </c>
      <c r="UX6" s="25" t="str">
        <f t="shared" si="8"/>
        <v/>
      </c>
      <c r="UY6" s="25" t="str">
        <f t="shared" si="8"/>
        <v/>
      </c>
      <c r="UZ6" s="25" t="str">
        <f t="shared" si="8"/>
        <v/>
      </c>
      <c r="VA6" s="25" t="str">
        <f t="shared" si="8"/>
        <v/>
      </c>
      <c r="VB6" s="25" t="str">
        <f t="shared" si="8"/>
        <v/>
      </c>
      <c r="VC6" s="25" t="str">
        <f t="shared" si="8"/>
        <v/>
      </c>
      <c r="VD6" s="25" t="str">
        <f t="shared" si="8"/>
        <v/>
      </c>
      <c r="VE6" s="25" t="str">
        <f t="shared" si="8"/>
        <v/>
      </c>
      <c r="VF6" s="25" t="str">
        <f t="shared" si="8"/>
        <v/>
      </c>
      <c r="VG6" s="25" t="str">
        <f t="shared" si="8"/>
        <v/>
      </c>
      <c r="VH6" s="25" t="str">
        <f t="shared" si="8"/>
        <v/>
      </c>
      <c r="VI6" s="25" t="str">
        <f t="shared" si="8"/>
        <v/>
      </c>
      <c r="VJ6" s="25" t="str">
        <f t="shared" ref="VJ6:WO6" si="9">IF(ISERROR(IF(YEAR(VI$7)=YEAR(VJ$7),"",YEAR(VJ$7))),"",IF(YEAR(VI$7)=YEAR(VJ$7),"",YEAR(VJ$7)))</f>
        <v/>
      </c>
      <c r="VK6" s="25" t="str">
        <f t="shared" si="9"/>
        <v/>
      </c>
      <c r="VL6" s="25" t="str">
        <f t="shared" si="9"/>
        <v/>
      </c>
      <c r="VM6" s="25" t="str">
        <f t="shared" si="9"/>
        <v/>
      </c>
      <c r="VN6" s="25" t="str">
        <f t="shared" si="9"/>
        <v/>
      </c>
      <c r="VO6" s="25" t="str">
        <f t="shared" si="9"/>
        <v/>
      </c>
      <c r="VP6" s="25" t="str">
        <f t="shared" si="9"/>
        <v/>
      </c>
      <c r="VQ6" s="25" t="str">
        <f t="shared" si="9"/>
        <v/>
      </c>
      <c r="VR6" s="25" t="str">
        <f t="shared" si="9"/>
        <v/>
      </c>
      <c r="VS6" s="25" t="str">
        <f t="shared" si="9"/>
        <v/>
      </c>
      <c r="VT6" s="25" t="str">
        <f t="shared" si="9"/>
        <v/>
      </c>
      <c r="VU6" s="25" t="str">
        <f t="shared" si="9"/>
        <v/>
      </c>
      <c r="VV6" s="25" t="str">
        <f t="shared" si="9"/>
        <v/>
      </c>
      <c r="VW6" s="25" t="str">
        <f t="shared" si="9"/>
        <v/>
      </c>
      <c r="VX6" s="25" t="str">
        <f t="shared" si="9"/>
        <v/>
      </c>
      <c r="VY6" s="25" t="str">
        <f t="shared" si="9"/>
        <v/>
      </c>
      <c r="VZ6" s="25" t="str">
        <f t="shared" si="9"/>
        <v/>
      </c>
      <c r="WA6" s="25" t="str">
        <f t="shared" si="9"/>
        <v/>
      </c>
      <c r="WB6" s="25" t="str">
        <f t="shared" si="9"/>
        <v/>
      </c>
      <c r="WC6" s="25" t="str">
        <f t="shared" si="9"/>
        <v/>
      </c>
      <c r="WD6" s="25" t="str">
        <f t="shared" si="9"/>
        <v/>
      </c>
      <c r="WE6" s="25" t="str">
        <f t="shared" si="9"/>
        <v/>
      </c>
      <c r="WF6" s="25" t="str">
        <f t="shared" si="9"/>
        <v/>
      </c>
      <c r="WG6" s="25" t="str">
        <f t="shared" si="9"/>
        <v/>
      </c>
      <c r="WH6" s="25" t="str">
        <f t="shared" si="9"/>
        <v/>
      </c>
      <c r="WI6" s="25" t="str">
        <f t="shared" si="9"/>
        <v/>
      </c>
      <c r="WJ6" s="25" t="str">
        <f t="shared" si="9"/>
        <v/>
      </c>
      <c r="WK6" s="25" t="str">
        <f t="shared" si="9"/>
        <v/>
      </c>
      <c r="WL6" s="25" t="str">
        <f t="shared" si="9"/>
        <v/>
      </c>
      <c r="WM6" s="25" t="str">
        <f t="shared" si="9"/>
        <v/>
      </c>
      <c r="WN6" s="25" t="str">
        <f t="shared" si="9"/>
        <v/>
      </c>
      <c r="WO6" s="25" t="str">
        <f t="shared" si="9"/>
        <v/>
      </c>
    </row>
    <row r="7" spans="1:613" s="21" customFormat="1" ht="16.45" hidden="1" customHeight="1" x14ac:dyDescent="0.2">
      <c r="B7" s="22"/>
      <c r="D7" s="19">
        <f>C2</f>
        <v>45170</v>
      </c>
      <c r="E7" s="20">
        <f t="shared" ref="E7:BP7" si="10">IF(ISERROR(IF((D7+1)&lt;=$C$3,(D7+1),"")),"",IF((D7+1)&lt;=$C$3,(D7+1),""))</f>
        <v>45171</v>
      </c>
      <c r="F7" s="20">
        <f t="shared" si="10"/>
        <v>45172</v>
      </c>
      <c r="G7" s="20">
        <f t="shared" si="10"/>
        <v>45173</v>
      </c>
      <c r="H7" s="20">
        <f t="shared" si="10"/>
        <v>45174</v>
      </c>
      <c r="I7" s="20">
        <f t="shared" si="10"/>
        <v>45175</v>
      </c>
      <c r="J7" s="20">
        <f t="shared" si="10"/>
        <v>45176</v>
      </c>
      <c r="K7" s="20">
        <f t="shared" si="10"/>
        <v>45177</v>
      </c>
      <c r="L7" s="20">
        <f t="shared" si="10"/>
        <v>45178</v>
      </c>
      <c r="M7" s="20">
        <f t="shared" si="10"/>
        <v>45179</v>
      </c>
      <c r="N7" s="20">
        <f t="shared" si="10"/>
        <v>45180</v>
      </c>
      <c r="O7" s="20">
        <f t="shared" si="10"/>
        <v>45181</v>
      </c>
      <c r="P7" s="20">
        <f t="shared" si="10"/>
        <v>45182</v>
      </c>
      <c r="Q7" s="20">
        <f t="shared" si="10"/>
        <v>45183</v>
      </c>
      <c r="R7" s="20">
        <f t="shared" si="10"/>
        <v>45184</v>
      </c>
      <c r="S7" s="20">
        <f t="shared" si="10"/>
        <v>45185</v>
      </c>
      <c r="T7" s="20">
        <f t="shared" si="10"/>
        <v>45186</v>
      </c>
      <c r="U7" s="20">
        <f t="shared" si="10"/>
        <v>45187</v>
      </c>
      <c r="V7" s="20">
        <f t="shared" si="10"/>
        <v>45188</v>
      </c>
      <c r="W7" s="20">
        <f t="shared" si="10"/>
        <v>45189</v>
      </c>
      <c r="X7" s="20">
        <f t="shared" si="10"/>
        <v>45190</v>
      </c>
      <c r="Y7" s="20">
        <f t="shared" si="10"/>
        <v>45191</v>
      </c>
      <c r="Z7" s="20">
        <f t="shared" si="10"/>
        <v>45192</v>
      </c>
      <c r="AA7" s="20">
        <f t="shared" si="10"/>
        <v>45193</v>
      </c>
      <c r="AB7" s="20">
        <f t="shared" si="10"/>
        <v>45194</v>
      </c>
      <c r="AC7" s="20">
        <f t="shared" si="10"/>
        <v>45195</v>
      </c>
      <c r="AD7" s="20">
        <f t="shared" si="10"/>
        <v>45196</v>
      </c>
      <c r="AE7" s="20">
        <f t="shared" si="10"/>
        <v>45197</v>
      </c>
      <c r="AF7" s="20">
        <f t="shared" si="10"/>
        <v>45198</v>
      </c>
      <c r="AG7" s="20">
        <f t="shared" si="10"/>
        <v>45199</v>
      </c>
      <c r="AH7" s="20">
        <f t="shared" si="10"/>
        <v>45200</v>
      </c>
      <c r="AI7" s="20">
        <f t="shared" si="10"/>
        <v>45201</v>
      </c>
      <c r="AJ7" s="20">
        <f t="shared" si="10"/>
        <v>45202</v>
      </c>
      <c r="AK7" s="20">
        <f t="shared" si="10"/>
        <v>45203</v>
      </c>
      <c r="AL7" s="20">
        <f t="shared" si="10"/>
        <v>45204</v>
      </c>
      <c r="AM7" s="20">
        <f t="shared" si="10"/>
        <v>45205</v>
      </c>
      <c r="AN7" s="20">
        <f t="shared" si="10"/>
        <v>45206</v>
      </c>
      <c r="AO7" s="20">
        <f t="shared" si="10"/>
        <v>45207</v>
      </c>
      <c r="AP7" s="20">
        <f t="shared" si="10"/>
        <v>45208</v>
      </c>
      <c r="AQ7" s="20">
        <f t="shared" si="10"/>
        <v>45209</v>
      </c>
      <c r="AR7" s="20">
        <f t="shared" si="10"/>
        <v>45210</v>
      </c>
      <c r="AS7" s="20">
        <f t="shared" si="10"/>
        <v>45211</v>
      </c>
      <c r="AT7" s="20">
        <f t="shared" si="10"/>
        <v>45212</v>
      </c>
      <c r="AU7" s="20">
        <f t="shared" si="10"/>
        <v>45213</v>
      </c>
      <c r="AV7" s="20">
        <f t="shared" si="10"/>
        <v>45214</v>
      </c>
      <c r="AW7" s="20">
        <f t="shared" si="10"/>
        <v>45215</v>
      </c>
      <c r="AX7" s="20">
        <f t="shared" si="10"/>
        <v>45216</v>
      </c>
      <c r="AY7" s="20">
        <f t="shared" si="10"/>
        <v>45217</v>
      </c>
      <c r="AZ7" s="20">
        <f t="shared" si="10"/>
        <v>45218</v>
      </c>
      <c r="BA7" s="20">
        <f t="shared" si="10"/>
        <v>45219</v>
      </c>
      <c r="BB7" s="20">
        <f t="shared" si="10"/>
        <v>45220</v>
      </c>
      <c r="BC7" s="20">
        <f t="shared" si="10"/>
        <v>45221</v>
      </c>
      <c r="BD7" s="20">
        <f t="shared" si="10"/>
        <v>45222</v>
      </c>
      <c r="BE7" s="20">
        <f t="shared" si="10"/>
        <v>45223</v>
      </c>
      <c r="BF7" s="20">
        <f t="shared" si="10"/>
        <v>45224</v>
      </c>
      <c r="BG7" s="20">
        <f t="shared" si="10"/>
        <v>45225</v>
      </c>
      <c r="BH7" s="20">
        <f t="shared" si="10"/>
        <v>45226</v>
      </c>
      <c r="BI7" s="20">
        <f t="shared" si="10"/>
        <v>45227</v>
      </c>
      <c r="BJ7" s="20">
        <f t="shared" si="10"/>
        <v>45228</v>
      </c>
      <c r="BK7" s="20">
        <f t="shared" si="10"/>
        <v>45229</v>
      </c>
      <c r="BL7" s="20">
        <f t="shared" si="10"/>
        <v>45230</v>
      </c>
      <c r="BM7" s="20">
        <f t="shared" si="10"/>
        <v>45231</v>
      </c>
      <c r="BN7" s="20">
        <f t="shared" si="10"/>
        <v>45232</v>
      </c>
      <c r="BO7" s="20">
        <f t="shared" si="10"/>
        <v>45233</v>
      </c>
      <c r="BP7" s="20">
        <f t="shared" si="10"/>
        <v>45234</v>
      </c>
      <c r="BQ7" s="20">
        <f t="shared" ref="BQ7:EB7" si="11">IF(ISERROR(IF((BP7+1)&lt;=$C$3,(BP7+1),"")),"",IF((BP7+1)&lt;=$C$3,(BP7+1),""))</f>
        <v>45235</v>
      </c>
      <c r="BR7" s="20">
        <f t="shared" si="11"/>
        <v>45236</v>
      </c>
      <c r="BS7" s="20">
        <f t="shared" si="11"/>
        <v>45237</v>
      </c>
      <c r="BT7" s="20">
        <f t="shared" si="11"/>
        <v>45238</v>
      </c>
      <c r="BU7" s="20">
        <f t="shared" si="11"/>
        <v>45239</v>
      </c>
      <c r="BV7" s="20">
        <f t="shared" si="11"/>
        <v>45240</v>
      </c>
      <c r="BW7" s="20">
        <f t="shared" si="11"/>
        <v>45241</v>
      </c>
      <c r="BX7" s="20">
        <f t="shared" si="11"/>
        <v>45242</v>
      </c>
      <c r="BY7" s="20">
        <f t="shared" si="11"/>
        <v>45243</v>
      </c>
      <c r="BZ7" s="20">
        <f t="shared" si="11"/>
        <v>45244</v>
      </c>
      <c r="CA7" s="20">
        <f t="shared" si="11"/>
        <v>45245</v>
      </c>
      <c r="CB7" s="20">
        <f t="shared" si="11"/>
        <v>45246</v>
      </c>
      <c r="CC7" s="20">
        <f t="shared" si="11"/>
        <v>45247</v>
      </c>
      <c r="CD7" s="20">
        <f t="shared" si="11"/>
        <v>45248</v>
      </c>
      <c r="CE7" s="20">
        <f t="shared" si="11"/>
        <v>45249</v>
      </c>
      <c r="CF7" s="20">
        <f t="shared" si="11"/>
        <v>45250</v>
      </c>
      <c r="CG7" s="20">
        <f t="shared" si="11"/>
        <v>45251</v>
      </c>
      <c r="CH7" s="20">
        <f t="shared" si="11"/>
        <v>45252</v>
      </c>
      <c r="CI7" s="20">
        <f t="shared" si="11"/>
        <v>45253</v>
      </c>
      <c r="CJ7" s="20">
        <f t="shared" si="11"/>
        <v>45254</v>
      </c>
      <c r="CK7" s="20">
        <f t="shared" si="11"/>
        <v>45255</v>
      </c>
      <c r="CL7" s="20">
        <f t="shared" si="11"/>
        <v>45256</v>
      </c>
      <c r="CM7" s="20">
        <f t="shared" si="11"/>
        <v>45257</v>
      </c>
      <c r="CN7" s="20">
        <f t="shared" si="11"/>
        <v>45258</v>
      </c>
      <c r="CO7" s="20">
        <f t="shared" si="11"/>
        <v>45259</v>
      </c>
      <c r="CP7" s="20">
        <f t="shared" si="11"/>
        <v>45260</v>
      </c>
      <c r="CQ7" s="20">
        <f t="shared" si="11"/>
        <v>45261</v>
      </c>
      <c r="CR7" s="20">
        <f t="shared" si="11"/>
        <v>45262</v>
      </c>
      <c r="CS7" s="20">
        <f t="shared" si="11"/>
        <v>45263</v>
      </c>
      <c r="CT7" s="20">
        <f t="shared" si="11"/>
        <v>45264</v>
      </c>
      <c r="CU7" s="20">
        <f t="shared" si="11"/>
        <v>45265</v>
      </c>
      <c r="CV7" s="20">
        <f t="shared" si="11"/>
        <v>45266</v>
      </c>
      <c r="CW7" s="20">
        <f t="shared" si="11"/>
        <v>45267</v>
      </c>
      <c r="CX7" s="20">
        <f t="shared" si="11"/>
        <v>45268</v>
      </c>
      <c r="CY7" s="20">
        <f t="shared" si="11"/>
        <v>45269</v>
      </c>
      <c r="CZ7" s="20">
        <f t="shared" si="11"/>
        <v>45270</v>
      </c>
      <c r="DA7" s="20">
        <f t="shared" si="11"/>
        <v>45271</v>
      </c>
      <c r="DB7" s="20">
        <f t="shared" si="11"/>
        <v>45272</v>
      </c>
      <c r="DC7" s="20">
        <f t="shared" si="11"/>
        <v>45273</v>
      </c>
      <c r="DD7" s="20">
        <f t="shared" si="11"/>
        <v>45274</v>
      </c>
      <c r="DE7" s="20">
        <f t="shared" si="11"/>
        <v>45275</v>
      </c>
      <c r="DF7" s="20">
        <f t="shared" si="11"/>
        <v>45276</v>
      </c>
      <c r="DG7" s="20">
        <f t="shared" si="11"/>
        <v>45277</v>
      </c>
      <c r="DH7" s="20">
        <f t="shared" si="11"/>
        <v>45278</v>
      </c>
      <c r="DI7" s="20">
        <f t="shared" si="11"/>
        <v>45279</v>
      </c>
      <c r="DJ7" s="20">
        <f t="shared" si="11"/>
        <v>45280</v>
      </c>
      <c r="DK7" s="20">
        <f t="shared" si="11"/>
        <v>45281</v>
      </c>
      <c r="DL7" s="20">
        <f t="shared" si="11"/>
        <v>45282</v>
      </c>
      <c r="DM7" s="20">
        <f t="shared" si="11"/>
        <v>45283</v>
      </c>
      <c r="DN7" s="20">
        <f t="shared" si="11"/>
        <v>45284</v>
      </c>
      <c r="DO7" s="20">
        <f t="shared" si="11"/>
        <v>45285</v>
      </c>
      <c r="DP7" s="20">
        <f t="shared" si="11"/>
        <v>45286</v>
      </c>
      <c r="DQ7" s="20">
        <f t="shared" si="11"/>
        <v>45287</v>
      </c>
      <c r="DR7" s="20">
        <f t="shared" si="11"/>
        <v>45288</v>
      </c>
      <c r="DS7" s="20">
        <f t="shared" si="11"/>
        <v>45289</v>
      </c>
      <c r="DT7" s="20">
        <f t="shared" si="11"/>
        <v>45290</v>
      </c>
      <c r="DU7" s="20">
        <f t="shared" si="11"/>
        <v>45291</v>
      </c>
      <c r="DV7" s="20">
        <f t="shared" si="11"/>
        <v>45292</v>
      </c>
      <c r="DW7" s="20">
        <f t="shared" si="11"/>
        <v>45293</v>
      </c>
      <c r="DX7" s="20">
        <f t="shared" si="11"/>
        <v>45294</v>
      </c>
      <c r="DY7" s="20">
        <f t="shared" si="11"/>
        <v>45295</v>
      </c>
      <c r="DZ7" s="20">
        <f t="shared" si="11"/>
        <v>45296</v>
      </c>
      <c r="EA7" s="20">
        <f t="shared" si="11"/>
        <v>45297</v>
      </c>
      <c r="EB7" s="20">
        <f t="shared" si="11"/>
        <v>45298</v>
      </c>
      <c r="EC7" s="20">
        <f t="shared" ref="EC7:GN7" si="12">IF(ISERROR(IF((EB7+1)&lt;=$C$3,(EB7+1),"")),"",IF((EB7+1)&lt;=$C$3,(EB7+1),""))</f>
        <v>45299</v>
      </c>
      <c r="ED7" s="20">
        <f t="shared" si="12"/>
        <v>45300</v>
      </c>
      <c r="EE7" s="20">
        <f t="shared" si="12"/>
        <v>45301</v>
      </c>
      <c r="EF7" s="20">
        <f t="shared" si="12"/>
        <v>45302</v>
      </c>
      <c r="EG7" s="20">
        <f t="shared" si="12"/>
        <v>45303</v>
      </c>
      <c r="EH7" s="20">
        <f t="shared" si="12"/>
        <v>45304</v>
      </c>
      <c r="EI7" s="20">
        <f t="shared" si="12"/>
        <v>45305</v>
      </c>
      <c r="EJ7" s="20">
        <f t="shared" si="12"/>
        <v>45306</v>
      </c>
      <c r="EK7" s="20">
        <f t="shared" si="12"/>
        <v>45307</v>
      </c>
      <c r="EL7" s="20">
        <f t="shared" si="12"/>
        <v>45308</v>
      </c>
      <c r="EM7" s="20">
        <f t="shared" si="12"/>
        <v>45309</v>
      </c>
      <c r="EN7" s="20">
        <f t="shared" si="12"/>
        <v>45310</v>
      </c>
      <c r="EO7" s="20">
        <f t="shared" si="12"/>
        <v>45311</v>
      </c>
      <c r="EP7" s="20">
        <f t="shared" si="12"/>
        <v>45312</v>
      </c>
      <c r="EQ7" s="20">
        <f t="shared" si="12"/>
        <v>45313</v>
      </c>
      <c r="ER7" s="20">
        <f t="shared" si="12"/>
        <v>45314</v>
      </c>
      <c r="ES7" s="20">
        <f t="shared" si="12"/>
        <v>45315</v>
      </c>
      <c r="ET7" s="20">
        <f t="shared" si="12"/>
        <v>45316</v>
      </c>
      <c r="EU7" s="20">
        <f t="shared" si="12"/>
        <v>45317</v>
      </c>
      <c r="EV7" s="20">
        <f t="shared" si="12"/>
        <v>45318</v>
      </c>
      <c r="EW7" s="20">
        <f t="shared" si="12"/>
        <v>45319</v>
      </c>
      <c r="EX7" s="20">
        <f t="shared" si="12"/>
        <v>45320</v>
      </c>
      <c r="EY7" s="20">
        <f t="shared" si="12"/>
        <v>45321</v>
      </c>
      <c r="EZ7" s="20">
        <f t="shared" si="12"/>
        <v>45322</v>
      </c>
      <c r="FA7" s="20">
        <f t="shared" si="12"/>
        <v>45323</v>
      </c>
      <c r="FB7" s="20">
        <f t="shared" si="12"/>
        <v>45324</v>
      </c>
      <c r="FC7" s="20">
        <f t="shared" si="12"/>
        <v>45325</v>
      </c>
      <c r="FD7" s="20">
        <f t="shared" si="12"/>
        <v>45326</v>
      </c>
      <c r="FE7" s="20">
        <f t="shared" si="12"/>
        <v>45327</v>
      </c>
      <c r="FF7" s="20">
        <f t="shared" si="12"/>
        <v>45328</v>
      </c>
      <c r="FG7" s="20">
        <f t="shared" si="12"/>
        <v>45329</v>
      </c>
      <c r="FH7" s="20">
        <f t="shared" si="12"/>
        <v>45330</v>
      </c>
      <c r="FI7" s="20">
        <f t="shared" si="12"/>
        <v>45331</v>
      </c>
      <c r="FJ7" s="20">
        <f t="shared" si="12"/>
        <v>45332</v>
      </c>
      <c r="FK7" s="20">
        <f t="shared" si="12"/>
        <v>45333</v>
      </c>
      <c r="FL7" s="20">
        <f t="shared" si="12"/>
        <v>45334</v>
      </c>
      <c r="FM7" s="20">
        <f t="shared" si="12"/>
        <v>45335</v>
      </c>
      <c r="FN7" s="20">
        <f t="shared" si="12"/>
        <v>45336</v>
      </c>
      <c r="FO7" s="20">
        <f t="shared" si="12"/>
        <v>45337</v>
      </c>
      <c r="FP7" s="20">
        <f t="shared" si="12"/>
        <v>45338</v>
      </c>
      <c r="FQ7" s="20">
        <f t="shared" si="12"/>
        <v>45339</v>
      </c>
      <c r="FR7" s="20">
        <f t="shared" si="12"/>
        <v>45340</v>
      </c>
      <c r="FS7" s="20">
        <f t="shared" si="12"/>
        <v>45341</v>
      </c>
      <c r="FT7" s="20">
        <f t="shared" si="12"/>
        <v>45342</v>
      </c>
      <c r="FU7" s="20">
        <f t="shared" si="12"/>
        <v>45343</v>
      </c>
      <c r="FV7" s="20">
        <f t="shared" si="12"/>
        <v>45344</v>
      </c>
      <c r="FW7" s="20">
        <f t="shared" si="12"/>
        <v>45345</v>
      </c>
      <c r="FX7" s="20">
        <f t="shared" si="12"/>
        <v>45346</v>
      </c>
      <c r="FY7" s="20">
        <f t="shared" si="12"/>
        <v>45347</v>
      </c>
      <c r="FZ7" s="20">
        <f t="shared" si="12"/>
        <v>45348</v>
      </c>
      <c r="GA7" s="20">
        <f t="shared" si="12"/>
        <v>45349</v>
      </c>
      <c r="GB7" s="20">
        <f t="shared" si="12"/>
        <v>45350</v>
      </c>
      <c r="GC7" s="20">
        <f t="shared" si="12"/>
        <v>45351</v>
      </c>
      <c r="GD7" s="20">
        <f t="shared" si="12"/>
        <v>45352</v>
      </c>
      <c r="GE7" s="20">
        <f t="shared" si="12"/>
        <v>45353</v>
      </c>
      <c r="GF7" s="20">
        <f t="shared" si="12"/>
        <v>45354</v>
      </c>
      <c r="GG7" s="20">
        <f t="shared" si="12"/>
        <v>45355</v>
      </c>
      <c r="GH7" s="20">
        <f t="shared" si="12"/>
        <v>45356</v>
      </c>
      <c r="GI7" s="20">
        <f t="shared" si="12"/>
        <v>45357</v>
      </c>
      <c r="GJ7" s="20">
        <f t="shared" si="12"/>
        <v>45358</v>
      </c>
      <c r="GK7" s="20">
        <f t="shared" si="12"/>
        <v>45359</v>
      </c>
      <c r="GL7" s="20">
        <f t="shared" si="12"/>
        <v>45360</v>
      </c>
      <c r="GM7" s="20">
        <f t="shared" si="12"/>
        <v>45361</v>
      </c>
      <c r="GN7" s="20">
        <f t="shared" si="12"/>
        <v>45362</v>
      </c>
      <c r="GO7" s="20">
        <f t="shared" ref="GO7:IZ7" si="13">IF(ISERROR(IF((GN7+1)&lt;=$C$3,(GN7+1),"")),"",IF((GN7+1)&lt;=$C$3,(GN7+1),""))</f>
        <v>45363</v>
      </c>
      <c r="GP7" s="20">
        <f t="shared" si="13"/>
        <v>45364</v>
      </c>
      <c r="GQ7" s="20">
        <f t="shared" si="13"/>
        <v>45365</v>
      </c>
      <c r="GR7" s="20">
        <f t="shared" si="13"/>
        <v>45366</v>
      </c>
      <c r="GS7" s="20">
        <f t="shared" si="13"/>
        <v>45367</v>
      </c>
      <c r="GT7" s="20">
        <f t="shared" si="13"/>
        <v>45368</v>
      </c>
      <c r="GU7" s="20">
        <f t="shared" si="13"/>
        <v>45369</v>
      </c>
      <c r="GV7" s="20">
        <f t="shared" si="13"/>
        <v>45370</v>
      </c>
      <c r="GW7" s="20">
        <f t="shared" si="13"/>
        <v>45371</v>
      </c>
      <c r="GX7" s="20">
        <f t="shared" si="13"/>
        <v>45372</v>
      </c>
      <c r="GY7" s="20">
        <f t="shared" si="13"/>
        <v>45373</v>
      </c>
      <c r="GZ7" s="20">
        <f t="shared" si="13"/>
        <v>45374</v>
      </c>
      <c r="HA7" s="20">
        <f t="shared" si="13"/>
        <v>45375</v>
      </c>
      <c r="HB7" s="20">
        <f t="shared" si="13"/>
        <v>45376</v>
      </c>
      <c r="HC7" s="20">
        <f t="shared" si="13"/>
        <v>45377</v>
      </c>
      <c r="HD7" s="20">
        <f t="shared" si="13"/>
        <v>45378</v>
      </c>
      <c r="HE7" s="20">
        <f t="shared" si="13"/>
        <v>45379</v>
      </c>
      <c r="HF7" s="20">
        <f t="shared" si="13"/>
        <v>45380</v>
      </c>
      <c r="HG7" s="20">
        <f t="shared" si="13"/>
        <v>45381</v>
      </c>
      <c r="HH7" s="20">
        <f t="shared" si="13"/>
        <v>45382</v>
      </c>
      <c r="HI7" s="20">
        <f t="shared" si="13"/>
        <v>45383</v>
      </c>
      <c r="HJ7" s="20">
        <f t="shared" si="13"/>
        <v>45384</v>
      </c>
      <c r="HK7" s="20">
        <f t="shared" si="13"/>
        <v>45385</v>
      </c>
      <c r="HL7" s="20">
        <f t="shared" si="13"/>
        <v>45386</v>
      </c>
      <c r="HM7" s="20">
        <f t="shared" si="13"/>
        <v>45387</v>
      </c>
      <c r="HN7" s="20">
        <f t="shared" si="13"/>
        <v>45388</v>
      </c>
      <c r="HO7" s="20">
        <f t="shared" si="13"/>
        <v>45389</v>
      </c>
      <c r="HP7" s="20">
        <f t="shared" si="13"/>
        <v>45390</v>
      </c>
      <c r="HQ7" s="20">
        <f t="shared" si="13"/>
        <v>45391</v>
      </c>
      <c r="HR7" s="20">
        <f t="shared" si="13"/>
        <v>45392</v>
      </c>
      <c r="HS7" s="20">
        <f t="shared" si="13"/>
        <v>45393</v>
      </c>
      <c r="HT7" s="20">
        <f t="shared" si="13"/>
        <v>45394</v>
      </c>
      <c r="HU7" s="20">
        <f t="shared" si="13"/>
        <v>45395</v>
      </c>
      <c r="HV7" s="20">
        <f t="shared" si="13"/>
        <v>45396</v>
      </c>
      <c r="HW7" s="20">
        <f t="shared" si="13"/>
        <v>45397</v>
      </c>
      <c r="HX7" s="20">
        <f t="shared" si="13"/>
        <v>45398</v>
      </c>
      <c r="HY7" s="20">
        <f t="shared" si="13"/>
        <v>45399</v>
      </c>
      <c r="HZ7" s="20">
        <f t="shared" si="13"/>
        <v>45400</v>
      </c>
      <c r="IA7" s="20">
        <f t="shared" si="13"/>
        <v>45401</v>
      </c>
      <c r="IB7" s="20">
        <f t="shared" si="13"/>
        <v>45402</v>
      </c>
      <c r="IC7" s="20">
        <f t="shared" si="13"/>
        <v>45403</v>
      </c>
      <c r="ID7" s="20">
        <f t="shared" si="13"/>
        <v>45404</v>
      </c>
      <c r="IE7" s="20">
        <f t="shared" si="13"/>
        <v>45405</v>
      </c>
      <c r="IF7" s="20">
        <f t="shared" si="13"/>
        <v>45406</v>
      </c>
      <c r="IG7" s="20">
        <f t="shared" si="13"/>
        <v>45407</v>
      </c>
      <c r="IH7" s="20">
        <f t="shared" si="13"/>
        <v>45408</v>
      </c>
      <c r="II7" s="20">
        <f t="shared" si="13"/>
        <v>45409</v>
      </c>
      <c r="IJ7" s="20">
        <f t="shared" si="13"/>
        <v>45410</v>
      </c>
      <c r="IK7" s="20">
        <f t="shared" si="13"/>
        <v>45411</v>
      </c>
      <c r="IL7" s="20">
        <f t="shared" si="13"/>
        <v>45412</v>
      </c>
      <c r="IM7" s="20">
        <f t="shared" si="13"/>
        <v>45413</v>
      </c>
      <c r="IN7" s="20">
        <f t="shared" si="13"/>
        <v>45414</v>
      </c>
      <c r="IO7" s="20">
        <f t="shared" si="13"/>
        <v>45415</v>
      </c>
      <c r="IP7" s="20">
        <f t="shared" si="13"/>
        <v>45416</v>
      </c>
      <c r="IQ7" s="20">
        <f t="shared" si="13"/>
        <v>45417</v>
      </c>
      <c r="IR7" s="20">
        <f t="shared" si="13"/>
        <v>45418</v>
      </c>
      <c r="IS7" s="20">
        <f t="shared" si="13"/>
        <v>45419</v>
      </c>
      <c r="IT7" s="20">
        <f t="shared" si="13"/>
        <v>45420</v>
      </c>
      <c r="IU7" s="20">
        <f t="shared" si="13"/>
        <v>45421</v>
      </c>
      <c r="IV7" s="20">
        <f t="shared" si="13"/>
        <v>45422</v>
      </c>
      <c r="IW7" s="20">
        <f t="shared" si="13"/>
        <v>45423</v>
      </c>
      <c r="IX7" s="20">
        <f t="shared" si="13"/>
        <v>45424</v>
      </c>
      <c r="IY7" s="20">
        <f t="shared" si="13"/>
        <v>45425</v>
      </c>
      <c r="IZ7" s="20">
        <f t="shared" si="13"/>
        <v>45426</v>
      </c>
      <c r="JA7" s="20">
        <f t="shared" ref="JA7:LL7" si="14">IF(ISERROR(IF((IZ7+1)&lt;=$C$3,(IZ7+1),"")),"",IF((IZ7+1)&lt;=$C$3,(IZ7+1),""))</f>
        <v>45427</v>
      </c>
      <c r="JB7" s="20">
        <f t="shared" si="14"/>
        <v>45428</v>
      </c>
      <c r="JC7" s="20">
        <f t="shared" si="14"/>
        <v>45429</v>
      </c>
      <c r="JD7" s="20">
        <f t="shared" si="14"/>
        <v>45430</v>
      </c>
      <c r="JE7" s="20">
        <f t="shared" si="14"/>
        <v>45431</v>
      </c>
      <c r="JF7" s="20">
        <f t="shared" si="14"/>
        <v>45432</v>
      </c>
      <c r="JG7" s="20">
        <f t="shared" si="14"/>
        <v>45433</v>
      </c>
      <c r="JH7" s="20">
        <f t="shared" si="14"/>
        <v>45434</v>
      </c>
      <c r="JI7" s="20">
        <f t="shared" si="14"/>
        <v>45435</v>
      </c>
      <c r="JJ7" s="20">
        <f t="shared" si="14"/>
        <v>45436</v>
      </c>
      <c r="JK7" s="20">
        <f t="shared" si="14"/>
        <v>45437</v>
      </c>
      <c r="JL7" s="20">
        <f t="shared" si="14"/>
        <v>45438</v>
      </c>
      <c r="JM7" s="20">
        <f t="shared" si="14"/>
        <v>45439</v>
      </c>
      <c r="JN7" s="20">
        <f t="shared" si="14"/>
        <v>45440</v>
      </c>
      <c r="JO7" s="20">
        <f t="shared" si="14"/>
        <v>45441</v>
      </c>
      <c r="JP7" s="20">
        <f t="shared" si="14"/>
        <v>45442</v>
      </c>
      <c r="JQ7" s="20">
        <f t="shared" si="14"/>
        <v>45443</v>
      </c>
      <c r="JR7" s="20">
        <f t="shared" si="14"/>
        <v>45444</v>
      </c>
      <c r="JS7" s="20">
        <f t="shared" si="14"/>
        <v>45445</v>
      </c>
      <c r="JT7" s="20">
        <f t="shared" si="14"/>
        <v>45446</v>
      </c>
      <c r="JU7" s="20">
        <f t="shared" si="14"/>
        <v>45447</v>
      </c>
      <c r="JV7" s="20">
        <f t="shared" si="14"/>
        <v>45448</v>
      </c>
      <c r="JW7" s="20">
        <f t="shared" si="14"/>
        <v>45449</v>
      </c>
      <c r="JX7" s="20">
        <f t="shared" si="14"/>
        <v>45450</v>
      </c>
      <c r="JY7" s="20">
        <f t="shared" si="14"/>
        <v>45451</v>
      </c>
      <c r="JZ7" s="20">
        <f t="shared" si="14"/>
        <v>45452</v>
      </c>
      <c r="KA7" s="20">
        <f t="shared" si="14"/>
        <v>45453</v>
      </c>
      <c r="KB7" s="20">
        <f t="shared" si="14"/>
        <v>45454</v>
      </c>
      <c r="KC7" s="20">
        <f t="shared" si="14"/>
        <v>45455</v>
      </c>
      <c r="KD7" s="20">
        <f t="shared" si="14"/>
        <v>45456</v>
      </c>
      <c r="KE7" s="20">
        <f t="shared" si="14"/>
        <v>45457</v>
      </c>
      <c r="KF7" s="20">
        <f t="shared" si="14"/>
        <v>45458</v>
      </c>
      <c r="KG7" s="20">
        <f t="shared" si="14"/>
        <v>45459</v>
      </c>
      <c r="KH7" s="20">
        <f t="shared" si="14"/>
        <v>45460</v>
      </c>
      <c r="KI7" s="20">
        <f t="shared" si="14"/>
        <v>45461</v>
      </c>
      <c r="KJ7" s="20">
        <f t="shared" si="14"/>
        <v>45462</v>
      </c>
      <c r="KK7" s="20">
        <f t="shared" si="14"/>
        <v>45463</v>
      </c>
      <c r="KL7" s="20">
        <f t="shared" si="14"/>
        <v>45464</v>
      </c>
      <c r="KM7" s="20">
        <f t="shared" si="14"/>
        <v>45465</v>
      </c>
      <c r="KN7" s="20">
        <f t="shared" si="14"/>
        <v>45466</v>
      </c>
      <c r="KO7" s="20">
        <f t="shared" si="14"/>
        <v>45467</v>
      </c>
      <c r="KP7" s="20">
        <f t="shared" si="14"/>
        <v>45468</v>
      </c>
      <c r="KQ7" s="20">
        <f t="shared" si="14"/>
        <v>45469</v>
      </c>
      <c r="KR7" s="20">
        <f t="shared" si="14"/>
        <v>45470</v>
      </c>
      <c r="KS7" s="20">
        <f t="shared" si="14"/>
        <v>45471</v>
      </c>
      <c r="KT7" s="20">
        <f t="shared" si="14"/>
        <v>45472</v>
      </c>
      <c r="KU7" s="20">
        <f t="shared" si="14"/>
        <v>45473</v>
      </c>
      <c r="KV7" s="20">
        <f t="shared" si="14"/>
        <v>45474</v>
      </c>
      <c r="KW7" s="20">
        <f t="shared" si="14"/>
        <v>45475</v>
      </c>
      <c r="KX7" s="20">
        <f t="shared" si="14"/>
        <v>45476</v>
      </c>
      <c r="KY7" s="20">
        <f t="shared" si="14"/>
        <v>45477</v>
      </c>
      <c r="KZ7" s="20">
        <f t="shared" si="14"/>
        <v>45478</v>
      </c>
      <c r="LA7" s="20">
        <f t="shared" si="14"/>
        <v>45479</v>
      </c>
      <c r="LB7" s="20">
        <f t="shared" si="14"/>
        <v>45480</v>
      </c>
      <c r="LC7" s="20">
        <f t="shared" si="14"/>
        <v>45481</v>
      </c>
      <c r="LD7" s="20">
        <f t="shared" si="14"/>
        <v>45482</v>
      </c>
      <c r="LE7" s="20">
        <f t="shared" si="14"/>
        <v>45483</v>
      </c>
      <c r="LF7" s="20">
        <f t="shared" si="14"/>
        <v>45484</v>
      </c>
      <c r="LG7" s="20">
        <f t="shared" si="14"/>
        <v>45485</v>
      </c>
      <c r="LH7" s="20">
        <f t="shared" si="14"/>
        <v>45486</v>
      </c>
      <c r="LI7" s="20">
        <f t="shared" si="14"/>
        <v>45487</v>
      </c>
      <c r="LJ7" s="20">
        <f t="shared" si="14"/>
        <v>45488</v>
      </c>
      <c r="LK7" s="20">
        <f t="shared" si="14"/>
        <v>45489</v>
      </c>
      <c r="LL7" s="20">
        <f t="shared" si="14"/>
        <v>45490</v>
      </c>
      <c r="LM7" s="20">
        <f t="shared" ref="LM7:NX7" si="15">IF(ISERROR(IF((LL7+1)&lt;=$C$3,(LL7+1),"")),"",IF((LL7+1)&lt;=$C$3,(LL7+1),""))</f>
        <v>45491</v>
      </c>
      <c r="LN7" s="20">
        <f t="shared" si="15"/>
        <v>45492</v>
      </c>
      <c r="LO7" s="20">
        <f t="shared" si="15"/>
        <v>45493</v>
      </c>
      <c r="LP7" s="20">
        <f t="shared" si="15"/>
        <v>45494</v>
      </c>
      <c r="LQ7" s="20">
        <f t="shared" si="15"/>
        <v>45495</v>
      </c>
      <c r="LR7" s="20">
        <f t="shared" si="15"/>
        <v>45496</v>
      </c>
      <c r="LS7" s="20">
        <f t="shared" si="15"/>
        <v>45497</v>
      </c>
      <c r="LT7" s="20">
        <f t="shared" si="15"/>
        <v>45498</v>
      </c>
      <c r="LU7" s="20">
        <f t="shared" si="15"/>
        <v>45499</v>
      </c>
      <c r="LV7" s="20">
        <f t="shared" si="15"/>
        <v>45500</v>
      </c>
      <c r="LW7" s="20">
        <f t="shared" si="15"/>
        <v>45501</v>
      </c>
      <c r="LX7" s="20">
        <f t="shared" si="15"/>
        <v>45502</v>
      </c>
      <c r="LY7" s="20">
        <f t="shared" si="15"/>
        <v>45503</v>
      </c>
      <c r="LZ7" s="20">
        <f t="shared" si="15"/>
        <v>45504</v>
      </c>
      <c r="MA7" s="20">
        <f t="shared" si="15"/>
        <v>45505</v>
      </c>
      <c r="MB7" s="20">
        <f t="shared" si="15"/>
        <v>45506</v>
      </c>
      <c r="MC7" s="20">
        <f t="shared" si="15"/>
        <v>45507</v>
      </c>
      <c r="MD7" s="20">
        <f t="shared" si="15"/>
        <v>45508</v>
      </c>
      <c r="ME7" s="20">
        <f t="shared" si="15"/>
        <v>45509</v>
      </c>
      <c r="MF7" s="20">
        <f t="shared" si="15"/>
        <v>45510</v>
      </c>
      <c r="MG7" s="20">
        <f t="shared" si="15"/>
        <v>45511</v>
      </c>
      <c r="MH7" s="20">
        <f t="shared" si="15"/>
        <v>45512</v>
      </c>
      <c r="MI7" s="20">
        <f t="shared" si="15"/>
        <v>45513</v>
      </c>
      <c r="MJ7" s="20">
        <f t="shared" si="15"/>
        <v>45514</v>
      </c>
      <c r="MK7" s="20">
        <f t="shared" si="15"/>
        <v>45515</v>
      </c>
      <c r="ML7" s="20">
        <f t="shared" si="15"/>
        <v>45516</v>
      </c>
      <c r="MM7" s="20">
        <f t="shared" si="15"/>
        <v>45517</v>
      </c>
      <c r="MN7" s="20">
        <f t="shared" si="15"/>
        <v>45518</v>
      </c>
      <c r="MO7" s="20">
        <f t="shared" si="15"/>
        <v>45519</v>
      </c>
      <c r="MP7" s="20">
        <f t="shared" si="15"/>
        <v>45520</v>
      </c>
      <c r="MQ7" s="20">
        <f t="shared" si="15"/>
        <v>45521</v>
      </c>
      <c r="MR7" s="20">
        <f t="shared" si="15"/>
        <v>45522</v>
      </c>
      <c r="MS7" s="20">
        <f t="shared" si="15"/>
        <v>45523</v>
      </c>
      <c r="MT7" s="20">
        <f t="shared" si="15"/>
        <v>45524</v>
      </c>
      <c r="MU7" s="20">
        <f t="shared" si="15"/>
        <v>45525</v>
      </c>
      <c r="MV7" s="20">
        <f t="shared" si="15"/>
        <v>45526</v>
      </c>
      <c r="MW7" s="20">
        <f t="shared" si="15"/>
        <v>45527</v>
      </c>
      <c r="MX7" s="20">
        <f t="shared" si="15"/>
        <v>45528</v>
      </c>
      <c r="MY7" s="20">
        <f t="shared" si="15"/>
        <v>45529</v>
      </c>
      <c r="MZ7" s="20">
        <f t="shared" si="15"/>
        <v>45530</v>
      </c>
      <c r="NA7" s="20">
        <f t="shared" si="15"/>
        <v>45531</v>
      </c>
      <c r="NB7" s="20">
        <f t="shared" si="15"/>
        <v>45532</v>
      </c>
      <c r="NC7" s="20">
        <f t="shared" si="15"/>
        <v>45533</v>
      </c>
      <c r="ND7" s="20">
        <f t="shared" si="15"/>
        <v>45534</v>
      </c>
      <c r="NE7" s="20">
        <f t="shared" si="15"/>
        <v>45535</v>
      </c>
      <c r="NF7" s="20">
        <f t="shared" si="15"/>
        <v>45536</v>
      </c>
      <c r="NG7" s="20">
        <f t="shared" si="15"/>
        <v>45537</v>
      </c>
      <c r="NH7" s="20">
        <f t="shared" si="15"/>
        <v>45538</v>
      </c>
      <c r="NI7" s="20">
        <f t="shared" si="15"/>
        <v>45539</v>
      </c>
      <c r="NJ7" s="20">
        <f t="shared" si="15"/>
        <v>45540</v>
      </c>
      <c r="NK7" s="20">
        <f t="shared" si="15"/>
        <v>45541</v>
      </c>
      <c r="NL7" s="20">
        <f t="shared" si="15"/>
        <v>45542</v>
      </c>
      <c r="NM7" s="20">
        <f t="shared" si="15"/>
        <v>45543</v>
      </c>
      <c r="NN7" s="20">
        <f t="shared" si="15"/>
        <v>45544</v>
      </c>
      <c r="NO7" s="20">
        <f t="shared" si="15"/>
        <v>45545</v>
      </c>
      <c r="NP7" s="20">
        <f t="shared" si="15"/>
        <v>45546</v>
      </c>
      <c r="NQ7" s="20">
        <f t="shared" si="15"/>
        <v>45547</v>
      </c>
      <c r="NR7" s="20">
        <f t="shared" si="15"/>
        <v>45548</v>
      </c>
      <c r="NS7" s="20">
        <f t="shared" si="15"/>
        <v>45549</v>
      </c>
      <c r="NT7" s="20">
        <f t="shared" si="15"/>
        <v>45550</v>
      </c>
      <c r="NU7" s="20">
        <f t="shared" si="15"/>
        <v>45551</v>
      </c>
      <c r="NV7" s="20">
        <f t="shared" si="15"/>
        <v>45552</v>
      </c>
      <c r="NW7" s="20">
        <f t="shared" si="15"/>
        <v>45553</v>
      </c>
      <c r="NX7" s="20">
        <f t="shared" si="15"/>
        <v>45554</v>
      </c>
      <c r="NY7" s="20">
        <f t="shared" ref="NY7:QJ7" si="16">IF(ISERROR(IF((NX7+1)&lt;=$C$3,(NX7+1),"")),"",IF((NX7+1)&lt;=$C$3,(NX7+1),""))</f>
        <v>45555</v>
      </c>
      <c r="NZ7" s="20">
        <f t="shared" si="16"/>
        <v>45556</v>
      </c>
      <c r="OA7" s="20">
        <f t="shared" si="16"/>
        <v>45557</v>
      </c>
      <c r="OB7" s="20">
        <f t="shared" si="16"/>
        <v>45558</v>
      </c>
      <c r="OC7" s="20">
        <f t="shared" si="16"/>
        <v>45559</v>
      </c>
      <c r="OD7" s="20">
        <f t="shared" si="16"/>
        <v>45560</v>
      </c>
      <c r="OE7" s="20">
        <f t="shared" si="16"/>
        <v>45561</v>
      </c>
      <c r="OF7" s="20">
        <f t="shared" si="16"/>
        <v>45562</v>
      </c>
      <c r="OG7" s="20">
        <f t="shared" si="16"/>
        <v>45563</v>
      </c>
      <c r="OH7" s="20">
        <f t="shared" si="16"/>
        <v>45564</v>
      </c>
      <c r="OI7" s="20">
        <f t="shared" si="16"/>
        <v>45565</v>
      </c>
      <c r="OJ7" s="20">
        <f t="shared" si="16"/>
        <v>45566</v>
      </c>
      <c r="OK7" s="20">
        <f t="shared" si="16"/>
        <v>45567</v>
      </c>
      <c r="OL7" s="20">
        <f t="shared" si="16"/>
        <v>45568</v>
      </c>
      <c r="OM7" s="20">
        <f t="shared" si="16"/>
        <v>45569</v>
      </c>
      <c r="ON7" s="20">
        <f t="shared" si="16"/>
        <v>45570</v>
      </c>
      <c r="OO7" s="20">
        <f t="shared" si="16"/>
        <v>45571</v>
      </c>
      <c r="OP7" s="20">
        <f t="shared" si="16"/>
        <v>45572</v>
      </c>
      <c r="OQ7" s="20">
        <f t="shared" si="16"/>
        <v>45573</v>
      </c>
      <c r="OR7" s="20">
        <f t="shared" si="16"/>
        <v>45574</v>
      </c>
      <c r="OS7" s="20">
        <f t="shared" si="16"/>
        <v>45575</v>
      </c>
      <c r="OT7" s="20">
        <f t="shared" si="16"/>
        <v>45576</v>
      </c>
      <c r="OU7" s="20">
        <f t="shared" si="16"/>
        <v>45577</v>
      </c>
      <c r="OV7" s="20">
        <f t="shared" si="16"/>
        <v>45578</v>
      </c>
      <c r="OW7" s="20">
        <f t="shared" si="16"/>
        <v>45579</v>
      </c>
      <c r="OX7" s="20">
        <f t="shared" si="16"/>
        <v>45580</v>
      </c>
      <c r="OY7" s="20">
        <f t="shared" si="16"/>
        <v>45581</v>
      </c>
      <c r="OZ7" s="20">
        <f t="shared" si="16"/>
        <v>45582</v>
      </c>
      <c r="PA7" s="20">
        <f t="shared" si="16"/>
        <v>45583</v>
      </c>
      <c r="PB7" s="20">
        <f t="shared" si="16"/>
        <v>45584</v>
      </c>
      <c r="PC7" s="20">
        <f t="shared" si="16"/>
        <v>45585</v>
      </c>
      <c r="PD7" s="20">
        <f t="shared" si="16"/>
        <v>45586</v>
      </c>
      <c r="PE7" s="20">
        <f t="shared" si="16"/>
        <v>45587</v>
      </c>
      <c r="PF7" s="20">
        <f t="shared" si="16"/>
        <v>45588</v>
      </c>
      <c r="PG7" s="20">
        <f t="shared" si="16"/>
        <v>45589</v>
      </c>
      <c r="PH7" s="20">
        <f t="shared" si="16"/>
        <v>45590</v>
      </c>
      <c r="PI7" s="20">
        <f t="shared" si="16"/>
        <v>45591</v>
      </c>
      <c r="PJ7" s="20">
        <f t="shared" si="16"/>
        <v>45592</v>
      </c>
      <c r="PK7" s="20">
        <f t="shared" si="16"/>
        <v>45593</v>
      </c>
      <c r="PL7" s="20">
        <f t="shared" si="16"/>
        <v>45594</v>
      </c>
      <c r="PM7" s="20">
        <f t="shared" si="16"/>
        <v>45595</v>
      </c>
      <c r="PN7" s="20">
        <f t="shared" si="16"/>
        <v>45596</v>
      </c>
      <c r="PO7" s="20">
        <f t="shared" si="16"/>
        <v>45597</v>
      </c>
      <c r="PP7" s="20">
        <f t="shared" si="16"/>
        <v>45598</v>
      </c>
      <c r="PQ7" s="20">
        <f t="shared" si="16"/>
        <v>45599</v>
      </c>
      <c r="PR7" s="20">
        <f t="shared" si="16"/>
        <v>45600</v>
      </c>
      <c r="PS7" s="20">
        <f t="shared" si="16"/>
        <v>45601</v>
      </c>
      <c r="PT7" s="20">
        <f t="shared" si="16"/>
        <v>45602</v>
      </c>
      <c r="PU7" s="20">
        <f t="shared" si="16"/>
        <v>45603</v>
      </c>
      <c r="PV7" s="20">
        <f t="shared" si="16"/>
        <v>45604</v>
      </c>
      <c r="PW7" s="20">
        <f t="shared" si="16"/>
        <v>45605</v>
      </c>
      <c r="PX7" s="20">
        <f t="shared" si="16"/>
        <v>45606</v>
      </c>
      <c r="PY7" s="20">
        <f t="shared" si="16"/>
        <v>45607</v>
      </c>
      <c r="PZ7" s="20">
        <f t="shared" si="16"/>
        <v>45608</v>
      </c>
      <c r="QA7" s="20">
        <f t="shared" si="16"/>
        <v>45609</v>
      </c>
      <c r="QB7" s="20">
        <f t="shared" si="16"/>
        <v>45610</v>
      </c>
      <c r="QC7" s="20">
        <f t="shared" si="16"/>
        <v>45611</v>
      </c>
      <c r="QD7" s="20">
        <f t="shared" si="16"/>
        <v>45612</v>
      </c>
      <c r="QE7" s="20">
        <f t="shared" si="16"/>
        <v>45613</v>
      </c>
      <c r="QF7" s="20">
        <f t="shared" si="16"/>
        <v>45614</v>
      </c>
      <c r="QG7" s="20">
        <f t="shared" si="16"/>
        <v>45615</v>
      </c>
      <c r="QH7" s="20">
        <f t="shared" si="16"/>
        <v>45616</v>
      </c>
      <c r="QI7" s="20">
        <f t="shared" si="16"/>
        <v>45617</v>
      </c>
      <c r="QJ7" s="20">
        <f t="shared" si="16"/>
        <v>45618</v>
      </c>
      <c r="QK7" s="20">
        <f t="shared" ref="QK7:SV7" si="17">IF(ISERROR(IF((QJ7+1)&lt;=$C$3,(QJ7+1),"")),"",IF((QJ7+1)&lt;=$C$3,(QJ7+1),""))</f>
        <v>45619</v>
      </c>
      <c r="QL7" s="20">
        <f t="shared" si="17"/>
        <v>45620</v>
      </c>
      <c r="QM7" s="20">
        <f t="shared" si="17"/>
        <v>45621</v>
      </c>
      <c r="QN7" s="20">
        <f t="shared" si="17"/>
        <v>45622</v>
      </c>
      <c r="QO7" s="20">
        <f t="shared" si="17"/>
        <v>45623</v>
      </c>
      <c r="QP7" s="20">
        <f t="shared" si="17"/>
        <v>45624</v>
      </c>
      <c r="QQ7" s="20">
        <f t="shared" si="17"/>
        <v>45625</v>
      </c>
      <c r="QR7" s="20">
        <f t="shared" si="17"/>
        <v>45626</v>
      </c>
      <c r="QS7" s="20">
        <f t="shared" si="17"/>
        <v>45627</v>
      </c>
      <c r="QT7" s="20">
        <f t="shared" si="17"/>
        <v>45628</v>
      </c>
      <c r="QU7" s="20">
        <f t="shared" si="17"/>
        <v>45629</v>
      </c>
      <c r="QV7" s="20">
        <f t="shared" si="17"/>
        <v>45630</v>
      </c>
      <c r="QW7" s="20">
        <f t="shared" si="17"/>
        <v>45631</v>
      </c>
      <c r="QX7" s="20">
        <f t="shared" si="17"/>
        <v>45632</v>
      </c>
      <c r="QY7" s="20">
        <f t="shared" si="17"/>
        <v>45633</v>
      </c>
      <c r="QZ7" s="20">
        <f t="shared" si="17"/>
        <v>45634</v>
      </c>
      <c r="RA7" s="20">
        <f t="shared" si="17"/>
        <v>45635</v>
      </c>
      <c r="RB7" s="20">
        <f t="shared" si="17"/>
        <v>45636</v>
      </c>
      <c r="RC7" s="20">
        <f t="shared" si="17"/>
        <v>45637</v>
      </c>
      <c r="RD7" s="20">
        <f t="shared" si="17"/>
        <v>45638</v>
      </c>
      <c r="RE7" s="20">
        <f t="shared" si="17"/>
        <v>45639</v>
      </c>
      <c r="RF7" s="20">
        <f t="shared" si="17"/>
        <v>45640</v>
      </c>
      <c r="RG7" s="20">
        <f t="shared" si="17"/>
        <v>45641</v>
      </c>
      <c r="RH7" s="20">
        <f t="shared" si="17"/>
        <v>45642</v>
      </c>
      <c r="RI7" s="20">
        <f t="shared" si="17"/>
        <v>45643</v>
      </c>
      <c r="RJ7" s="20">
        <f t="shared" si="17"/>
        <v>45644</v>
      </c>
      <c r="RK7" s="20">
        <f t="shared" si="17"/>
        <v>45645</v>
      </c>
      <c r="RL7" s="20">
        <f t="shared" si="17"/>
        <v>45646</v>
      </c>
      <c r="RM7" s="20">
        <f t="shared" si="17"/>
        <v>45647</v>
      </c>
      <c r="RN7" s="20">
        <f t="shared" si="17"/>
        <v>45648</v>
      </c>
      <c r="RO7" s="20">
        <f t="shared" si="17"/>
        <v>45649</v>
      </c>
      <c r="RP7" s="20">
        <f t="shared" si="17"/>
        <v>45650</v>
      </c>
      <c r="RQ7" s="20">
        <f t="shared" si="17"/>
        <v>45651</v>
      </c>
      <c r="RR7" s="20">
        <f t="shared" si="17"/>
        <v>45652</v>
      </c>
      <c r="RS7" s="20">
        <f t="shared" si="17"/>
        <v>45653</v>
      </c>
      <c r="RT7" s="20">
        <f t="shared" si="17"/>
        <v>45654</v>
      </c>
      <c r="RU7" s="20">
        <f t="shared" si="17"/>
        <v>45655</v>
      </c>
      <c r="RV7" s="20">
        <f t="shared" si="17"/>
        <v>45656</v>
      </c>
      <c r="RW7" s="20">
        <f t="shared" si="17"/>
        <v>45657</v>
      </c>
      <c r="RX7" s="20" t="str">
        <f t="shared" si="17"/>
        <v/>
      </c>
      <c r="RY7" s="20" t="str">
        <f t="shared" si="17"/>
        <v/>
      </c>
      <c r="RZ7" s="20" t="str">
        <f t="shared" si="17"/>
        <v/>
      </c>
      <c r="SA7" s="20" t="str">
        <f t="shared" si="17"/>
        <v/>
      </c>
      <c r="SB7" s="20" t="str">
        <f t="shared" si="17"/>
        <v/>
      </c>
      <c r="SC7" s="20" t="str">
        <f t="shared" si="17"/>
        <v/>
      </c>
      <c r="SD7" s="20" t="str">
        <f t="shared" si="17"/>
        <v/>
      </c>
      <c r="SE7" s="20" t="str">
        <f t="shared" si="17"/>
        <v/>
      </c>
      <c r="SF7" s="20" t="str">
        <f t="shared" si="17"/>
        <v/>
      </c>
      <c r="SG7" s="20" t="str">
        <f t="shared" si="17"/>
        <v/>
      </c>
      <c r="SH7" s="20" t="str">
        <f t="shared" si="17"/>
        <v/>
      </c>
      <c r="SI7" s="20" t="str">
        <f t="shared" si="17"/>
        <v/>
      </c>
      <c r="SJ7" s="20" t="str">
        <f t="shared" si="17"/>
        <v/>
      </c>
      <c r="SK7" s="20" t="str">
        <f t="shared" si="17"/>
        <v/>
      </c>
      <c r="SL7" s="20" t="str">
        <f t="shared" si="17"/>
        <v/>
      </c>
      <c r="SM7" s="20" t="str">
        <f t="shared" si="17"/>
        <v/>
      </c>
      <c r="SN7" s="20" t="str">
        <f t="shared" si="17"/>
        <v/>
      </c>
      <c r="SO7" s="20" t="str">
        <f t="shared" si="17"/>
        <v/>
      </c>
      <c r="SP7" s="20" t="str">
        <f t="shared" si="17"/>
        <v/>
      </c>
      <c r="SQ7" s="20" t="str">
        <f t="shared" si="17"/>
        <v/>
      </c>
      <c r="SR7" s="20" t="str">
        <f t="shared" si="17"/>
        <v/>
      </c>
      <c r="SS7" s="20" t="str">
        <f t="shared" si="17"/>
        <v/>
      </c>
      <c r="ST7" s="20" t="str">
        <f t="shared" si="17"/>
        <v/>
      </c>
      <c r="SU7" s="20" t="str">
        <f t="shared" si="17"/>
        <v/>
      </c>
      <c r="SV7" s="20" t="str">
        <f t="shared" si="17"/>
        <v/>
      </c>
      <c r="SW7" s="20" t="str">
        <f t="shared" ref="SW7:VH7" si="18">IF(ISERROR(IF((SV7+1)&lt;=$C$3,(SV7+1),"")),"",IF((SV7+1)&lt;=$C$3,(SV7+1),""))</f>
        <v/>
      </c>
      <c r="SX7" s="20" t="str">
        <f t="shared" si="18"/>
        <v/>
      </c>
      <c r="SY7" s="20" t="str">
        <f t="shared" si="18"/>
        <v/>
      </c>
      <c r="SZ7" s="20" t="str">
        <f t="shared" si="18"/>
        <v/>
      </c>
      <c r="TA7" s="20" t="str">
        <f t="shared" si="18"/>
        <v/>
      </c>
      <c r="TB7" s="20" t="str">
        <f t="shared" si="18"/>
        <v/>
      </c>
      <c r="TC7" s="20" t="str">
        <f t="shared" si="18"/>
        <v/>
      </c>
      <c r="TD7" s="20" t="str">
        <f t="shared" si="18"/>
        <v/>
      </c>
      <c r="TE7" s="20" t="str">
        <f t="shared" si="18"/>
        <v/>
      </c>
      <c r="TF7" s="20" t="str">
        <f t="shared" si="18"/>
        <v/>
      </c>
      <c r="TG7" s="20" t="str">
        <f t="shared" si="18"/>
        <v/>
      </c>
      <c r="TH7" s="20" t="str">
        <f t="shared" si="18"/>
        <v/>
      </c>
      <c r="TI7" s="20" t="str">
        <f t="shared" si="18"/>
        <v/>
      </c>
      <c r="TJ7" s="20" t="str">
        <f t="shared" si="18"/>
        <v/>
      </c>
      <c r="TK7" s="20" t="str">
        <f t="shared" si="18"/>
        <v/>
      </c>
      <c r="TL7" s="20" t="str">
        <f t="shared" si="18"/>
        <v/>
      </c>
      <c r="TM7" s="20" t="str">
        <f t="shared" si="18"/>
        <v/>
      </c>
      <c r="TN7" s="20" t="str">
        <f t="shared" si="18"/>
        <v/>
      </c>
      <c r="TO7" s="20" t="str">
        <f t="shared" si="18"/>
        <v/>
      </c>
      <c r="TP7" s="20" t="str">
        <f t="shared" si="18"/>
        <v/>
      </c>
      <c r="TQ7" s="20" t="str">
        <f t="shared" si="18"/>
        <v/>
      </c>
      <c r="TR7" s="20" t="str">
        <f t="shared" si="18"/>
        <v/>
      </c>
      <c r="TS7" s="20" t="str">
        <f t="shared" si="18"/>
        <v/>
      </c>
      <c r="TT7" s="20" t="str">
        <f t="shared" si="18"/>
        <v/>
      </c>
      <c r="TU7" s="20" t="str">
        <f t="shared" si="18"/>
        <v/>
      </c>
      <c r="TV7" s="20" t="str">
        <f t="shared" si="18"/>
        <v/>
      </c>
      <c r="TW7" s="20" t="str">
        <f t="shared" si="18"/>
        <v/>
      </c>
      <c r="TX7" s="20" t="str">
        <f t="shared" si="18"/>
        <v/>
      </c>
      <c r="TY7" s="20" t="str">
        <f t="shared" si="18"/>
        <v/>
      </c>
      <c r="TZ7" s="20" t="str">
        <f t="shared" si="18"/>
        <v/>
      </c>
      <c r="UA7" s="20" t="str">
        <f t="shared" si="18"/>
        <v/>
      </c>
      <c r="UB7" s="20" t="str">
        <f t="shared" si="18"/>
        <v/>
      </c>
      <c r="UC7" s="20" t="str">
        <f t="shared" si="18"/>
        <v/>
      </c>
      <c r="UD7" s="20" t="str">
        <f t="shared" si="18"/>
        <v/>
      </c>
      <c r="UE7" s="20" t="str">
        <f t="shared" si="18"/>
        <v/>
      </c>
      <c r="UF7" s="20" t="str">
        <f t="shared" si="18"/>
        <v/>
      </c>
      <c r="UG7" s="20" t="str">
        <f t="shared" si="18"/>
        <v/>
      </c>
      <c r="UH7" s="20" t="str">
        <f t="shared" si="18"/>
        <v/>
      </c>
      <c r="UI7" s="20" t="str">
        <f t="shared" si="18"/>
        <v/>
      </c>
      <c r="UJ7" s="20" t="str">
        <f t="shared" si="18"/>
        <v/>
      </c>
      <c r="UK7" s="20" t="str">
        <f t="shared" si="18"/>
        <v/>
      </c>
      <c r="UL7" s="20" t="str">
        <f t="shared" si="18"/>
        <v/>
      </c>
      <c r="UM7" s="20" t="str">
        <f t="shared" si="18"/>
        <v/>
      </c>
      <c r="UN7" s="20" t="str">
        <f t="shared" si="18"/>
        <v/>
      </c>
      <c r="UO7" s="20" t="str">
        <f t="shared" si="18"/>
        <v/>
      </c>
      <c r="UP7" s="20" t="str">
        <f t="shared" si="18"/>
        <v/>
      </c>
      <c r="UQ7" s="20" t="str">
        <f t="shared" si="18"/>
        <v/>
      </c>
      <c r="UR7" s="20" t="str">
        <f t="shared" si="18"/>
        <v/>
      </c>
      <c r="US7" s="20" t="str">
        <f t="shared" si="18"/>
        <v/>
      </c>
      <c r="UT7" s="20" t="str">
        <f t="shared" si="18"/>
        <v/>
      </c>
      <c r="UU7" s="20" t="str">
        <f t="shared" si="18"/>
        <v/>
      </c>
      <c r="UV7" s="20" t="str">
        <f t="shared" si="18"/>
        <v/>
      </c>
      <c r="UW7" s="20" t="str">
        <f t="shared" si="18"/>
        <v/>
      </c>
      <c r="UX7" s="20" t="str">
        <f t="shared" si="18"/>
        <v/>
      </c>
      <c r="UY7" s="20" t="str">
        <f t="shared" si="18"/>
        <v/>
      </c>
      <c r="UZ7" s="20" t="str">
        <f t="shared" si="18"/>
        <v/>
      </c>
      <c r="VA7" s="20" t="str">
        <f t="shared" si="18"/>
        <v/>
      </c>
      <c r="VB7" s="20" t="str">
        <f t="shared" si="18"/>
        <v/>
      </c>
      <c r="VC7" s="20" t="str">
        <f t="shared" si="18"/>
        <v/>
      </c>
      <c r="VD7" s="20" t="str">
        <f t="shared" si="18"/>
        <v/>
      </c>
      <c r="VE7" s="20" t="str">
        <f t="shared" si="18"/>
        <v/>
      </c>
      <c r="VF7" s="20" t="str">
        <f t="shared" si="18"/>
        <v/>
      </c>
      <c r="VG7" s="20" t="str">
        <f t="shared" si="18"/>
        <v/>
      </c>
      <c r="VH7" s="20" t="str">
        <f t="shared" si="18"/>
        <v/>
      </c>
      <c r="VI7" s="20" t="str">
        <f t="shared" ref="VI7:WO7" si="19">IF(ISERROR(IF((VH7+1)&lt;=$C$3,(VH7+1),"")),"",IF((VH7+1)&lt;=$C$3,(VH7+1),""))</f>
        <v/>
      </c>
      <c r="VJ7" s="20" t="str">
        <f t="shared" si="19"/>
        <v/>
      </c>
      <c r="VK7" s="20" t="str">
        <f t="shared" si="19"/>
        <v/>
      </c>
      <c r="VL7" s="20" t="str">
        <f t="shared" si="19"/>
        <v/>
      </c>
      <c r="VM7" s="20" t="str">
        <f t="shared" si="19"/>
        <v/>
      </c>
      <c r="VN7" s="20" t="str">
        <f t="shared" si="19"/>
        <v/>
      </c>
      <c r="VO7" s="20" t="str">
        <f t="shared" si="19"/>
        <v/>
      </c>
      <c r="VP7" s="20" t="str">
        <f t="shared" si="19"/>
        <v/>
      </c>
      <c r="VQ7" s="20" t="str">
        <f t="shared" si="19"/>
        <v/>
      </c>
      <c r="VR7" s="20" t="str">
        <f t="shared" si="19"/>
        <v/>
      </c>
      <c r="VS7" s="20" t="str">
        <f t="shared" si="19"/>
        <v/>
      </c>
      <c r="VT7" s="20" t="str">
        <f t="shared" si="19"/>
        <v/>
      </c>
      <c r="VU7" s="20" t="str">
        <f t="shared" si="19"/>
        <v/>
      </c>
      <c r="VV7" s="20" t="str">
        <f t="shared" si="19"/>
        <v/>
      </c>
      <c r="VW7" s="20" t="str">
        <f t="shared" si="19"/>
        <v/>
      </c>
      <c r="VX7" s="20" t="str">
        <f t="shared" si="19"/>
        <v/>
      </c>
      <c r="VY7" s="20" t="str">
        <f t="shared" si="19"/>
        <v/>
      </c>
      <c r="VZ7" s="20" t="str">
        <f t="shared" si="19"/>
        <v/>
      </c>
      <c r="WA7" s="20" t="str">
        <f t="shared" si="19"/>
        <v/>
      </c>
      <c r="WB7" s="20" t="str">
        <f t="shared" si="19"/>
        <v/>
      </c>
      <c r="WC7" s="20" t="str">
        <f t="shared" si="19"/>
        <v/>
      </c>
      <c r="WD7" s="20" t="str">
        <f t="shared" si="19"/>
        <v/>
      </c>
      <c r="WE7" s="20" t="str">
        <f t="shared" si="19"/>
        <v/>
      </c>
      <c r="WF7" s="20" t="str">
        <f t="shared" si="19"/>
        <v/>
      </c>
      <c r="WG7" s="20" t="str">
        <f t="shared" si="19"/>
        <v/>
      </c>
      <c r="WH7" s="20" t="str">
        <f t="shared" si="19"/>
        <v/>
      </c>
      <c r="WI7" s="20" t="str">
        <f t="shared" si="19"/>
        <v/>
      </c>
      <c r="WJ7" s="20" t="str">
        <f t="shared" si="19"/>
        <v/>
      </c>
      <c r="WK7" s="20" t="str">
        <f t="shared" si="19"/>
        <v/>
      </c>
      <c r="WL7" s="20" t="str">
        <f t="shared" si="19"/>
        <v/>
      </c>
      <c r="WM7" s="20" t="str">
        <f t="shared" si="19"/>
        <v/>
      </c>
      <c r="WN7" s="20" t="str">
        <f t="shared" si="19"/>
        <v/>
      </c>
      <c r="WO7" s="20" t="str">
        <f t="shared" si="19"/>
        <v/>
      </c>
    </row>
    <row r="8" spans="1:613" s="15" customFormat="1" ht="16.45" customHeight="1" x14ac:dyDescent="0.2">
      <c r="B8" s="23"/>
      <c r="D8" s="18" t="str">
        <f>VLOOKUP(MONTH(D$7),$A$688:$B$699,2,0)</f>
        <v>SEPTEM.</v>
      </c>
      <c r="E8" s="16" t="str">
        <f t="shared" ref="E8:BP8" si="20">IF(ISERROR(IF(MONTH(E$7)=MONTH(D$7),"",VLOOKUP(MONTH(E$7),$A$688:$B$699,2,0))),"",IF(MONTH(E$7)=MONTH(D$7),"",VLOOKUP(MONTH(E$7),$A$688:$B$699,2,0)))</f>
        <v/>
      </c>
      <c r="F8" s="16" t="str">
        <f t="shared" si="20"/>
        <v/>
      </c>
      <c r="G8" s="16" t="str">
        <f t="shared" si="20"/>
        <v/>
      </c>
      <c r="H8" s="16" t="str">
        <f t="shared" si="20"/>
        <v/>
      </c>
      <c r="I8" s="16" t="str">
        <f t="shared" si="20"/>
        <v/>
      </c>
      <c r="J8" s="16" t="str">
        <f t="shared" si="20"/>
        <v/>
      </c>
      <c r="K8" s="16" t="str">
        <f t="shared" si="20"/>
        <v/>
      </c>
      <c r="L8" s="16" t="str">
        <f t="shared" si="20"/>
        <v/>
      </c>
      <c r="M8" s="16" t="str">
        <f t="shared" si="20"/>
        <v/>
      </c>
      <c r="N8" s="16" t="str">
        <f t="shared" si="20"/>
        <v/>
      </c>
      <c r="O8" s="16" t="str">
        <f t="shared" si="20"/>
        <v/>
      </c>
      <c r="P8" s="16" t="str">
        <f t="shared" si="20"/>
        <v/>
      </c>
      <c r="Q8" s="16" t="str">
        <f t="shared" si="20"/>
        <v/>
      </c>
      <c r="R8" s="16" t="str">
        <f t="shared" si="20"/>
        <v/>
      </c>
      <c r="S8" s="16" t="str">
        <f t="shared" si="20"/>
        <v/>
      </c>
      <c r="T8" s="16" t="str">
        <f t="shared" si="20"/>
        <v/>
      </c>
      <c r="U8" s="16" t="str">
        <f t="shared" si="20"/>
        <v/>
      </c>
      <c r="V8" s="16" t="str">
        <f t="shared" si="20"/>
        <v/>
      </c>
      <c r="W8" s="16" t="str">
        <f t="shared" si="20"/>
        <v/>
      </c>
      <c r="X8" s="16" t="str">
        <f t="shared" si="20"/>
        <v/>
      </c>
      <c r="Y8" s="16" t="str">
        <f t="shared" si="20"/>
        <v/>
      </c>
      <c r="Z8" s="16" t="str">
        <f t="shared" si="20"/>
        <v/>
      </c>
      <c r="AA8" s="16" t="str">
        <f t="shared" si="20"/>
        <v/>
      </c>
      <c r="AB8" s="16" t="str">
        <f t="shared" si="20"/>
        <v/>
      </c>
      <c r="AC8" s="16" t="str">
        <f t="shared" si="20"/>
        <v/>
      </c>
      <c r="AD8" s="16" t="str">
        <f t="shared" si="20"/>
        <v/>
      </c>
      <c r="AE8" s="16" t="str">
        <f t="shared" si="20"/>
        <v/>
      </c>
      <c r="AF8" s="16" t="str">
        <f t="shared" si="20"/>
        <v/>
      </c>
      <c r="AG8" s="16" t="str">
        <f t="shared" si="20"/>
        <v/>
      </c>
      <c r="AH8" s="16" t="str">
        <f t="shared" si="20"/>
        <v>OCTOB.</v>
      </c>
      <c r="AI8" s="16" t="str">
        <f t="shared" si="20"/>
        <v/>
      </c>
      <c r="AJ8" s="16" t="str">
        <f t="shared" si="20"/>
        <v/>
      </c>
      <c r="AK8" s="16" t="str">
        <f t="shared" si="20"/>
        <v/>
      </c>
      <c r="AL8" s="16" t="str">
        <f t="shared" si="20"/>
        <v/>
      </c>
      <c r="AM8" s="16" t="str">
        <f t="shared" si="20"/>
        <v/>
      </c>
      <c r="AN8" s="16" t="str">
        <f t="shared" si="20"/>
        <v/>
      </c>
      <c r="AO8" s="16" t="str">
        <f t="shared" si="20"/>
        <v/>
      </c>
      <c r="AP8" s="16" t="str">
        <f t="shared" si="20"/>
        <v/>
      </c>
      <c r="AQ8" s="16" t="str">
        <f t="shared" si="20"/>
        <v/>
      </c>
      <c r="AR8" s="16" t="str">
        <f t="shared" si="20"/>
        <v/>
      </c>
      <c r="AS8" s="16" t="str">
        <f t="shared" si="20"/>
        <v/>
      </c>
      <c r="AT8" s="16" t="str">
        <f t="shared" si="20"/>
        <v/>
      </c>
      <c r="AU8" s="16" t="str">
        <f t="shared" si="20"/>
        <v/>
      </c>
      <c r="AV8" s="16" t="str">
        <f t="shared" si="20"/>
        <v/>
      </c>
      <c r="AW8" s="16" t="str">
        <f t="shared" si="20"/>
        <v/>
      </c>
      <c r="AX8" s="16" t="str">
        <f t="shared" si="20"/>
        <v/>
      </c>
      <c r="AY8" s="16" t="str">
        <f t="shared" si="20"/>
        <v/>
      </c>
      <c r="AZ8" s="16" t="str">
        <f t="shared" si="20"/>
        <v/>
      </c>
      <c r="BA8" s="16" t="str">
        <f t="shared" si="20"/>
        <v/>
      </c>
      <c r="BB8" s="16" t="str">
        <f t="shared" si="20"/>
        <v/>
      </c>
      <c r="BC8" s="16" t="str">
        <f t="shared" si="20"/>
        <v/>
      </c>
      <c r="BD8" s="16" t="str">
        <f t="shared" si="20"/>
        <v/>
      </c>
      <c r="BE8" s="16" t="str">
        <f t="shared" si="20"/>
        <v/>
      </c>
      <c r="BF8" s="16" t="str">
        <f t="shared" si="20"/>
        <v/>
      </c>
      <c r="BG8" s="16" t="str">
        <f t="shared" si="20"/>
        <v/>
      </c>
      <c r="BH8" s="16" t="str">
        <f t="shared" si="20"/>
        <v/>
      </c>
      <c r="BI8" s="16" t="str">
        <f t="shared" si="20"/>
        <v/>
      </c>
      <c r="BJ8" s="16" t="str">
        <f t="shared" si="20"/>
        <v/>
      </c>
      <c r="BK8" s="16" t="str">
        <f t="shared" si="20"/>
        <v/>
      </c>
      <c r="BL8" s="16" t="str">
        <f t="shared" si="20"/>
        <v/>
      </c>
      <c r="BM8" s="16" t="str">
        <f t="shared" si="20"/>
        <v>NOVEM.</v>
      </c>
      <c r="BN8" s="16" t="str">
        <f t="shared" si="20"/>
        <v/>
      </c>
      <c r="BO8" s="16" t="str">
        <f t="shared" si="20"/>
        <v/>
      </c>
      <c r="BP8" s="16" t="str">
        <f t="shared" si="20"/>
        <v/>
      </c>
      <c r="BQ8" s="16" t="str">
        <f t="shared" ref="BQ8:EB8" si="21">IF(ISERROR(IF(MONTH(BQ$7)=MONTH(BP$7),"",VLOOKUP(MONTH(BQ$7),$A$688:$B$699,2,0))),"",IF(MONTH(BQ$7)=MONTH(BP$7),"",VLOOKUP(MONTH(BQ$7),$A$688:$B$699,2,0)))</f>
        <v/>
      </c>
      <c r="BR8" s="16" t="str">
        <f t="shared" si="21"/>
        <v/>
      </c>
      <c r="BS8" s="16" t="str">
        <f t="shared" si="21"/>
        <v/>
      </c>
      <c r="BT8" s="16" t="str">
        <f t="shared" si="21"/>
        <v/>
      </c>
      <c r="BU8" s="16" t="str">
        <f t="shared" si="21"/>
        <v/>
      </c>
      <c r="BV8" s="16" t="str">
        <f t="shared" si="21"/>
        <v/>
      </c>
      <c r="BW8" s="16" t="str">
        <f t="shared" si="21"/>
        <v/>
      </c>
      <c r="BX8" s="16" t="str">
        <f t="shared" si="21"/>
        <v/>
      </c>
      <c r="BY8" s="16" t="str">
        <f t="shared" si="21"/>
        <v/>
      </c>
      <c r="BZ8" s="16" t="str">
        <f t="shared" si="21"/>
        <v/>
      </c>
      <c r="CA8" s="16" t="str">
        <f t="shared" si="21"/>
        <v/>
      </c>
      <c r="CB8" s="16" t="str">
        <f t="shared" si="21"/>
        <v/>
      </c>
      <c r="CC8" s="16" t="str">
        <f t="shared" si="21"/>
        <v/>
      </c>
      <c r="CD8" s="16" t="str">
        <f t="shared" si="21"/>
        <v/>
      </c>
      <c r="CE8" s="16" t="str">
        <f t="shared" si="21"/>
        <v/>
      </c>
      <c r="CF8" s="16" t="str">
        <f t="shared" si="21"/>
        <v/>
      </c>
      <c r="CG8" s="16" t="str">
        <f t="shared" si="21"/>
        <v/>
      </c>
      <c r="CH8" s="16" t="str">
        <f t="shared" si="21"/>
        <v/>
      </c>
      <c r="CI8" s="16" t="str">
        <f t="shared" si="21"/>
        <v/>
      </c>
      <c r="CJ8" s="16" t="str">
        <f t="shared" si="21"/>
        <v/>
      </c>
      <c r="CK8" s="16" t="str">
        <f t="shared" si="21"/>
        <v/>
      </c>
      <c r="CL8" s="16" t="str">
        <f t="shared" si="21"/>
        <v/>
      </c>
      <c r="CM8" s="16" t="str">
        <f t="shared" si="21"/>
        <v/>
      </c>
      <c r="CN8" s="16" t="str">
        <f t="shared" si="21"/>
        <v/>
      </c>
      <c r="CO8" s="24" t="str">
        <f t="shared" si="21"/>
        <v/>
      </c>
      <c r="CP8" s="16" t="str">
        <f t="shared" si="21"/>
        <v/>
      </c>
      <c r="CQ8" s="16" t="str">
        <f t="shared" si="21"/>
        <v>DECEMB.</v>
      </c>
      <c r="CR8" s="16" t="str">
        <f t="shared" si="21"/>
        <v/>
      </c>
      <c r="CS8" s="16" t="str">
        <f t="shared" si="21"/>
        <v/>
      </c>
      <c r="CT8" s="16" t="str">
        <f t="shared" si="21"/>
        <v/>
      </c>
      <c r="CU8" s="16" t="str">
        <f t="shared" si="21"/>
        <v/>
      </c>
      <c r="CV8" s="16" t="str">
        <f t="shared" si="21"/>
        <v/>
      </c>
      <c r="CW8" s="16" t="str">
        <f t="shared" si="21"/>
        <v/>
      </c>
      <c r="CX8" s="16" t="str">
        <f t="shared" si="21"/>
        <v/>
      </c>
      <c r="CY8" s="16" t="str">
        <f t="shared" si="21"/>
        <v/>
      </c>
      <c r="CZ8" s="16" t="str">
        <f t="shared" si="21"/>
        <v/>
      </c>
      <c r="DA8" s="16" t="str">
        <f t="shared" si="21"/>
        <v/>
      </c>
      <c r="DB8" s="16" t="str">
        <f t="shared" si="21"/>
        <v/>
      </c>
      <c r="DC8" s="16" t="str">
        <f t="shared" si="21"/>
        <v/>
      </c>
      <c r="DD8" s="16" t="str">
        <f t="shared" si="21"/>
        <v/>
      </c>
      <c r="DE8" s="16" t="str">
        <f t="shared" si="21"/>
        <v/>
      </c>
      <c r="DF8" s="16" t="str">
        <f t="shared" si="21"/>
        <v/>
      </c>
      <c r="DG8" s="16" t="str">
        <f t="shared" si="21"/>
        <v/>
      </c>
      <c r="DH8" s="16" t="str">
        <f t="shared" si="21"/>
        <v/>
      </c>
      <c r="DI8" s="16" t="str">
        <f t="shared" si="21"/>
        <v/>
      </c>
      <c r="DJ8" s="16" t="str">
        <f t="shared" si="21"/>
        <v/>
      </c>
      <c r="DK8" s="16" t="str">
        <f t="shared" si="21"/>
        <v/>
      </c>
      <c r="DL8" s="16" t="str">
        <f t="shared" si="21"/>
        <v/>
      </c>
      <c r="DM8" s="16" t="str">
        <f t="shared" si="21"/>
        <v/>
      </c>
      <c r="DN8" s="16" t="str">
        <f t="shared" si="21"/>
        <v/>
      </c>
      <c r="DO8" s="16" t="str">
        <f t="shared" si="21"/>
        <v/>
      </c>
      <c r="DP8" s="16" t="str">
        <f t="shared" si="21"/>
        <v/>
      </c>
      <c r="DQ8" s="16" t="str">
        <f t="shared" si="21"/>
        <v/>
      </c>
      <c r="DR8" s="16" t="str">
        <f t="shared" si="21"/>
        <v/>
      </c>
      <c r="DS8" s="16" t="str">
        <f t="shared" si="21"/>
        <v/>
      </c>
      <c r="DT8" s="16" t="str">
        <f t="shared" si="21"/>
        <v/>
      </c>
      <c r="DU8" s="16" t="str">
        <f t="shared" si="21"/>
        <v/>
      </c>
      <c r="DV8" s="16" t="str">
        <f t="shared" si="21"/>
        <v>JANVIER</v>
      </c>
      <c r="DW8" s="16" t="str">
        <f t="shared" si="21"/>
        <v/>
      </c>
      <c r="DX8" s="16" t="str">
        <f t="shared" si="21"/>
        <v/>
      </c>
      <c r="DY8" s="16" t="str">
        <f t="shared" si="21"/>
        <v/>
      </c>
      <c r="DZ8" s="16" t="str">
        <f t="shared" si="21"/>
        <v/>
      </c>
      <c r="EA8" s="16" t="str">
        <f t="shared" si="21"/>
        <v/>
      </c>
      <c r="EB8" s="16" t="str">
        <f t="shared" si="21"/>
        <v/>
      </c>
      <c r="EC8" s="16" t="str">
        <f t="shared" ref="EC8:GN8" si="22">IF(ISERROR(IF(MONTH(EC$7)=MONTH(EB$7),"",VLOOKUP(MONTH(EC$7),$A$688:$B$699,2,0))),"",IF(MONTH(EC$7)=MONTH(EB$7),"",VLOOKUP(MONTH(EC$7),$A$688:$B$699,2,0)))</f>
        <v/>
      </c>
      <c r="ED8" s="16" t="str">
        <f t="shared" si="22"/>
        <v/>
      </c>
      <c r="EE8" s="16" t="str">
        <f t="shared" si="22"/>
        <v/>
      </c>
      <c r="EF8" s="16" t="str">
        <f t="shared" si="22"/>
        <v/>
      </c>
      <c r="EG8" s="16" t="str">
        <f t="shared" si="22"/>
        <v/>
      </c>
      <c r="EH8" s="16" t="str">
        <f t="shared" si="22"/>
        <v/>
      </c>
      <c r="EI8" s="16" t="str">
        <f t="shared" si="22"/>
        <v/>
      </c>
      <c r="EJ8" s="16" t="str">
        <f t="shared" si="22"/>
        <v/>
      </c>
      <c r="EK8" s="16" t="str">
        <f t="shared" si="22"/>
        <v/>
      </c>
      <c r="EL8" s="16" t="str">
        <f t="shared" si="22"/>
        <v/>
      </c>
      <c r="EM8" s="16" t="str">
        <f t="shared" si="22"/>
        <v/>
      </c>
      <c r="EN8" s="16" t="str">
        <f t="shared" si="22"/>
        <v/>
      </c>
      <c r="EO8" s="16" t="str">
        <f t="shared" si="22"/>
        <v/>
      </c>
      <c r="EP8" s="16" t="str">
        <f t="shared" si="22"/>
        <v/>
      </c>
      <c r="EQ8" s="16" t="str">
        <f t="shared" si="22"/>
        <v/>
      </c>
      <c r="ER8" s="16" t="str">
        <f t="shared" si="22"/>
        <v/>
      </c>
      <c r="ES8" s="16" t="str">
        <f t="shared" si="22"/>
        <v/>
      </c>
      <c r="ET8" s="16" t="str">
        <f t="shared" si="22"/>
        <v/>
      </c>
      <c r="EU8" s="16" t="str">
        <f t="shared" si="22"/>
        <v/>
      </c>
      <c r="EV8" s="16" t="str">
        <f t="shared" si="22"/>
        <v/>
      </c>
      <c r="EW8" s="16" t="str">
        <f t="shared" si="22"/>
        <v/>
      </c>
      <c r="EX8" s="16" t="str">
        <f t="shared" si="22"/>
        <v/>
      </c>
      <c r="EY8" s="16" t="str">
        <f t="shared" si="22"/>
        <v/>
      </c>
      <c r="EZ8" s="16" t="str">
        <f t="shared" si="22"/>
        <v/>
      </c>
      <c r="FA8" s="16" t="str">
        <f t="shared" si="22"/>
        <v>FEVRIER</v>
      </c>
      <c r="FB8" s="16" t="str">
        <f t="shared" si="22"/>
        <v/>
      </c>
      <c r="FC8" s="16" t="str">
        <f t="shared" si="22"/>
        <v/>
      </c>
      <c r="FD8" s="16" t="str">
        <f t="shared" si="22"/>
        <v/>
      </c>
      <c r="FE8" s="16" t="str">
        <f t="shared" si="22"/>
        <v/>
      </c>
      <c r="FF8" s="16" t="str">
        <f t="shared" si="22"/>
        <v/>
      </c>
      <c r="FG8" s="16" t="str">
        <f t="shared" si="22"/>
        <v/>
      </c>
      <c r="FH8" s="16" t="str">
        <f t="shared" si="22"/>
        <v/>
      </c>
      <c r="FI8" s="16" t="str">
        <f t="shared" si="22"/>
        <v/>
      </c>
      <c r="FJ8" s="16" t="str">
        <f t="shared" si="22"/>
        <v/>
      </c>
      <c r="FK8" s="16" t="str">
        <f t="shared" si="22"/>
        <v/>
      </c>
      <c r="FL8" s="16" t="str">
        <f t="shared" si="22"/>
        <v/>
      </c>
      <c r="FM8" s="16" t="str">
        <f t="shared" si="22"/>
        <v/>
      </c>
      <c r="FN8" s="16" t="str">
        <f t="shared" si="22"/>
        <v/>
      </c>
      <c r="FO8" s="16" t="str">
        <f t="shared" si="22"/>
        <v/>
      </c>
      <c r="FP8" s="16" t="str">
        <f t="shared" si="22"/>
        <v/>
      </c>
      <c r="FQ8" s="16" t="str">
        <f t="shared" si="22"/>
        <v/>
      </c>
      <c r="FR8" s="16" t="str">
        <f t="shared" si="22"/>
        <v/>
      </c>
      <c r="FS8" s="16" t="str">
        <f t="shared" si="22"/>
        <v/>
      </c>
      <c r="FT8" s="16" t="str">
        <f t="shared" si="22"/>
        <v/>
      </c>
      <c r="FU8" s="16" t="str">
        <f t="shared" si="22"/>
        <v/>
      </c>
      <c r="FV8" s="16" t="str">
        <f t="shared" si="22"/>
        <v/>
      </c>
      <c r="FW8" s="16" t="str">
        <f t="shared" si="22"/>
        <v/>
      </c>
      <c r="FX8" s="16" t="str">
        <f t="shared" si="22"/>
        <v/>
      </c>
      <c r="FY8" s="16" t="str">
        <f t="shared" si="22"/>
        <v/>
      </c>
      <c r="FZ8" s="16" t="str">
        <f t="shared" si="22"/>
        <v/>
      </c>
      <c r="GA8" s="16" t="str">
        <f t="shared" si="22"/>
        <v/>
      </c>
      <c r="GB8" s="16" t="str">
        <f t="shared" si="22"/>
        <v/>
      </c>
      <c r="GC8" s="16" t="str">
        <f t="shared" si="22"/>
        <v/>
      </c>
      <c r="GD8" s="16" t="str">
        <f t="shared" si="22"/>
        <v>MARS</v>
      </c>
      <c r="GE8" s="16" t="str">
        <f t="shared" si="22"/>
        <v/>
      </c>
      <c r="GF8" s="16" t="str">
        <f t="shared" si="22"/>
        <v/>
      </c>
      <c r="GG8" s="16" t="str">
        <f t="shared" si="22"/>
        <v/>
      </c>
      <c r="GH8" s="16" t="str">
        <f t="shared" si="22"/>
        <v/>
      </c>
      <c r="GI8" s="16" t="str">
        <f t="shared" si="22"/>
        <v/>
      </c>
      <c r="GJ8" s="16" t="str">
        <f t="shared" si="22"/>
        <v/>
      </c>
      <c r="GK8" s="16" t="str">
        <f t="shared" si="22"/>
        <v/>
      </c>
      <c r="GL8" s="16" t="str">
        <f t="shared" si="22"/>
        <v/>
      </c>
      <c r="GM8" s="16" t="str">
        <f t="shared" si="22"/>
        <v/>
      </c>
      <c r="GN8" s="16" t="str">
        <f t="shared" si="22"/>
        <v/>
      </c>
      <c r="GO8" s="16" t="str">
        <f t="shared" ref="GO8:IZ8" si="23">IF(ISERROR(IF(MONTH(GO$7)=MONTH(GN$7),"",VLOOKUP(MONTH(GO$7),$A$688:$B$699,2,0))),"",IF(MONTH(GO$7)=MONTH(GN$7),"",VLOOKUP(MONTH(GO$7),$A$688:$B$699,2,0)))</f>
        <v/>
      </c>
      <c r="GP8" s="16" t="str">
        <f t="shared" si="23"/>
        <v/>
      </c>
      <c r="GQ8" s="16" t="str">
        <f t="shared" si="23"/>
        <v/>
      </c>
      <c r="GR8" s="16" t="str">
        <f t="shared" si="23"/>
        <v/>
      </c>
      <c r="GS8" s="16" t="str">
        <f t="shared" si="23"/>
        <v/>
      </c>
      <c r="GT8" s="16" t="str">
        <f t="shared" si="23"/>
        <v/>
      </c>
      <c r="GU8" s="16" t="str">
        <f t="shared" si="23"/>
        <v/>
      </c>
      <c r="GV8" s="16" t="str">
        <f t="shared" si="23"/>
        <v/>
      </c>
      <c r="GW8" s="16" t="str">
        <f t="shared" si="23"/>
        <v/>
      </c>
      <c r="GX8" s="16" t="str">
        <f t="shared" si="23"/>
        <v/>
      </c>
      <c r="GY8" s="16" t="str">
        <f t="shared" si="23"/>
        <v/>
      </c>
      <c r="GZ8" s="16" t="str">
        <f t="shared" si="23"/>
        <v/>
      </c>
      <c r="HA8" s="16" t="str">
        <f t="shared" si="23"/>
        <v/>
      </c>
      <c r="HB8" s="16" t="str">
        <f t="shared" si="23"/>
        <v/>
      </c>
      <c r="HC8" s="16" t="str">
        <f t="shared" si="23"/>
        <v/>
      </c>
      <c r="HD8" s="16" t="str">
        <f t="shared" si="23"/>
        <v/>
      </c>
      <c r="HE8" s="16" t="str">
        <f t="shared" si="23"/>
        <v/>
      </c>
      <c r="HF8" s="16" t="str">
        <f t="shared" si="23"/>
        <v/>
      </c>
      <c r="HG8" s="16" t="str">
        <f t="shared" si="23"/>
        <v/>
      </c>
      <c r="HH8" s="16" t="str">
        <f t="shared" si="23"/>
        <v/>
      </c>
      <c r="HI8" s="16" t="str">
        <f t="shared" si="23"/>
        <v>AVRIL</v>
      </c>
      <c r="HJ8" s="16" t="str">
        <f t="shared" si="23"/>
        <v/>
      </c>
      <c r="HK8" s="16" t="str">
        <f t="shared" si="23"/>
        <v/>
      </c>
      <c r="HL8" s="16" t="str">
        <f t="shared" si="23"/>
        <v/>
      </c>
      <c r="HM8" s="16" t="str">
        <f t="shared" si="23"/>
        <v/>
      </c>
      <c r="HN8" s="16" t="str">
        <f t="shared" si="23"/>
        <v/>
      </c>
      <c r="HO8" s="16" t="str">
        <f t="shared" si="23"/>
        <v/>
      </c>
      <c r="HP8" s="16" t="str">
        <f t="shared" si="23"/>
        <v/>
      </c>
      <c r="HQ8" s="16" t="str">
        <f t="shared" si="23"/>
        <v/>
      </c>
      <c r="HR8" s="16" t="str">
        <f t="shared" si="23"/>
        <v/>
      </c>
      <c r="HS8" s="16" t="str">
        <f t="shared" si="23"/>
        <v/>
      </c>
      <c r="HT8" s="16" t="str">
        <f t="shared" si="23"/>
        <v/>
      </c>
      <c r="HU8" s="16" t="str">
        <f t="shared" si="23"/>
        <v/>
      </c>
      <c r="HV8" s="16" t="str">
        <f t="shared" si="23"/>
        <v/>
      </c>
      <c r="HW8" s="16" t="str">
        <f t="shared" si="23"/>
        <v/>
      </c>
      <c r="HX8" s="16" t="str">
        <f t="shared" si="23"/>
        <v/>
      </c>
      <c r="HY8" s="16" t="str">
        <f t="shared" si="23"/>
        <v/>
      </c>
      <c r="HZ8" s="16" t="str">
        <f t="shared" si="23"/>
        <v/>
      </c>
      <c r="IA8" s="16" t="str">
        <f t="shared" si="23"/>
        <v/>
      </c>
      <c r="IB8" s="16" t="str">
        <f t="shared" si="23"/>
        <v/>
      </c>
      <c r="IC8" s="16" t="str">
        <f t="shared" si="23"/>
        <v/>
      </c>
      <c r="ID8" s="16" t="str">
        <f t="shared" si="23"/>
        <v/>
      </c>
      <c r="IE8" s="16" t="str">
        <f t="shared" si="23"/>
        <v/>
      </c>
      <c r="IF8" s="16" t="str">
        <f t="shared" si="23"/>
        <v/>
      </c>
      <c r="IG8" s="16" t="str">
        <f t="shared" si="23"/>
        <v/>
      </c>
      <c r="IH8" s="16" t="str">
        <f t="shared" si="23"/>
        <v/>
      </c>
      <c r="II8" s="16" t="str">
        <f t="shared" si="23"/>
        <v/>
      </c>
      <c r="IJ8" s="16" t="str">
        <f t="shared" si="23"/>
        <v/>
      </c>
      <c r="IK8" s="16" t="str">
        <f t="shared" si="23"/>
        <v/>
      </c>
      <c r="IL8" s="16" t="str">
        <f t="shared" si="23"/>
        <v/>
      </c>
      <c r="IM8" s="16" t="str">
        <f t="shared" si="23"/>
        <v>MAI</v>
      </c>
      <c r="IN8" s="16" t="str">
        <f t="shared" si="23"/>
        <v/>
      </c>
      <c r="IO8" s="16" t="str">
        <f t="shared" si="23"/>
        <v/>
      </c>
      <c r="IP8" s="16" t="str">
        <f t="shared" si="23"/>
        <v/>
      </c>
      <c r="IQ8" s="16" t="str">
        <f t="shared" si="23"/>
        <v/>
      </c>
      <c r="IR8" s="16" t="str">
        <f t="shared" si="23"/>
        <v/>
      </c>
      <c r="IS8" s="16" t="str">
        <f t="shared" si="23"/>
        <v/>
      </c>
      <c r="IT8" s="16" t="str">
        <f t="shared" si="23"/>
        <v/>
      </c>
      <c r="IU8" s="16" t="str">
        <f t="shared" si="23"/>
        <v/>
      </c>
      <c r="IV8" s="16" t="str">
        <f t="shared" si="23"/>
        <v/>
      </c>
      <c r="IW8" s="16" t="str">
        <f t="shared" si="23"/>
        <v/>
      </c>
      <c r="IX8" s="16" t="str">
        <f t="shared" si="23"/>
        <v/>
      </c>
      <c r="IY8" s="16" t="str">
        <f t="shared" si="23"/>
        <v/>
      </c>
      <c r="IZ8" s="16" t="str">
        <f t="shared" si="23"/>
        <v/>
      </c>
      <c r="JA8" s="16" t="str">
        <f t="shared" ref="JA8:LL8" si="24">IF(ISERROR(IF(MONTH(JA$7)=MONTH(IZ$7),"",VLOOKUP(MONTH(JA$7),$A$688:$B$699,2,0))),"",IF(MONTH(JA$7)=MONTH(IZ$7),"",VLOOKUP(MONTH(JA$7),$A$688:$B$699,2,0)))</f>
        <v/>
      </c>
      <c r="JB8" s="16" t="str">
        <f t="shared" si="24"/>
        <v/>
      </c>
      <c r="JC8" s="16" t="str">
        <f t="shared" si="24"/>
        <v/>
      </c>
      <c r="JD8" s="16" t="str">
        <f t="shared" si="24"/>
        <v/>
      </c>
      <c r="JE8" s="16" t="str">
        <f t="shared" si="24"/>
        <v/>
      </c>
      <c r="JF8" s="16" t="str">
        <f t="shared" si="24"/>
        <v/>
      </c>
      <c r="JG8" s="16" t="str">
        <f t="shared" si="24"/>
        <v/>
      </c>
      <c r="JH8" s="16" t="str">
        <f t="shared" si="24"/>
        <v/>
      </c>
      <c r="JI8" s="16" t="str">
        <f t="shared" si="24"/>
        <v/>
      </c>
      <c r="JJ8" s="16" t="str">
        <f t="shared" si="24"/>
        <v/>
      </c>
      <c r="JK8" s="16" t="str">
        <f t="shared" si="24"/>
        <v/>
      </c>
      <c r="JL8" s="16" t="str">
        <f t="shared" si="24"/>
        <v/>
      </c>
      <c r="JM8" s="16" t="str">
        <f t="shared" si="24"/>
        <v/>
      </c>
      <c r="JN8" s="16" t="str">
        <f t="shared" si="24"/>
        <v/>
      </c>
      <c r="JO8" s="16" t="str">
        <f t="shared" si="24"/>
        <v/>
      </c>
      <c r="JP8" s="16" t="str">
        <f t="shared" si="24"/>
        <v/>
      </c>
      <c r="JQ8" s="16" t="str">
        <f t="shared" si="24"/>
        <v/>
      </c>
      <c r="JR8" s="16" t="str">
        <f t="shared" si="24"/>
        <v>JUIN</v>
      </c>
      <c r="JS8" s="16" t="str">
        <f t="shared" si="24"/>
        <v/>
      </c>
      <c r="JT8" s="16" t="str">
        <f t="shared" si="24"/>
        <v/>
      </c>
      <c r="JU8" s="16" t="str">
        <f t="shared" si="24"/>
        <v/>
      </c>
      <c r="JV8" s="16" t="str">
        <f t="shared" si="24"/>
        <v/>
      </c>
      <c r="JW8" s="16" t="str">
        <f t="shared" si="24"/>
        <v/>
      </c>
      <c r="JX8" s="16" t="str">
        <f t="shared" si="24"/>
        <v/>
      </c>
      <c r="JY8" s="16" t="str">
        <f t="shared" si="24"/>
        <v/>
      </c>
      <c r="JZ8" s="16" t="str">
        <f t="shared" si="24"/>
        <v/>
      </c>
      <c r="KA8" s="16" t="str">
        <f t="shared" si="24"/>
        <v/>
      </c>
      <c r="KB8" s="16" t="str">
        <f t="shared" si="24"/>
        <v/>
      </c>
      <c r="KC8" s="16" t="str">
        <f t="shared" si="24"/>
        <v/>
      </c>
      <c r="KD8" s="16" t="str">
        <f t="shared" si="24"/>
        <v/>
      </c>
      <c r="KE8" s="16" t="str">
        <f t="shared" si="24"/>
        <v/>
      </c>
      <c r="KF8" s="16" t="str">
        <f t="shared" si="24"/>
        <v/>
      </c>
      <c r="KG8" s="16" t="str">
        <f t="shared" si="24"/>
        <v/>
      </c>
      <c r="KH8" s="16" t="str">
        <f t="shared" si="24"/>
        <v/>
      </c>
      <c r="KI8" s="16" t="str">
        <f t="shared" si="24"/>
        <v/>
      </c>
      <c r="KJ8" s="16" t="str">
        <f t="shared" si="24"/>
        <v/>
      </c>
      <c r="KK8" s="16" t="str">
        <f t="shared" si="24"/>
        <v/>
      </c>
      <c r="KL8" s="16" t="str">
        <f t="shared" si="24"/>
        <v/>
      </c>
      <c r="KM8" s="16" t="str">
        <f t="shared" si="24"/>
        <v/>
      </c>
      <c r="KN8" s="16" t="str">
        <f t="shared" si="24"/>
        <v/>
      </c>
      <c r="KO8" s="16" t="str">
        <f t="shared" si="24"/>
        <v/>
      </c>
      <c r="KP8" s="16" t="str">
        <f t="shared" si="24"/>
        <v/>
      </c>
      <c r="KQ8" s="16" t="str">
        <f t="shared" si="24"/>
        <v/>
      </c>
      <c r="KR8" s="16" t="str">
        <f t="shared" si="24"/>
        <v/>
      </c>
      <c r="KS8" s="16" t="str">
        <f t="shared" si="24"/>
        <v/>
      </c>
      <c r="KT8" s="16" t="str">
        <f t="shared" si="24"/>
        <v/>
      </c>
      <c r="KU8" s="16" t="str">
        <f t="shared" si="24"/>
        <v/>
      </c>
      <c r="KV8" s="16" t="str">
        <f t="shared" si="24"/>
        <v>JUILLET</v>
      </c>
      <c r="KW8" s="16" t="str">
        <f t="shared" si="24"/>
        <v/>
      </c>
      <c r="KX8" s="16" t="str">
        <f t="shared" si="24"/>
        <v/>
      </c>
      <c r="KY8" s="16" t="str">
        <f t="shared" si="24"/>
        <v/>
      </c>
      <c r="KZ8" s="16" t="str">
        <f t="shared" si="24"/>
        <v/>
      </c>
      <c r="LA8" s="16" t="str">
        <f t="shared" si="24"/>
        <v/>
      </c>
      <c r="LB8" s="16" t="str">
        <f t="shared" si="24"/>
        <v/>
      </c>
      <c r="LC8" s="16" t="str">
        <f t="shared" si="24"/>
        <v/>
      </c>
      <c r="LD8" s="16" t="str">
        <f t="shared" si="24"/>
        <v/>
      </c>
      <c r="LE8" s="16" t="str">
        <f t="shared" si="24"/>
        <v/>
      </c>
      <c r="LF8" s="16" t="str">
        <f t="shared" si="24"/>
        <v/>
      </c>
      <c r="LG8" s="16" t="str">
        <f t="shared" si="24"/>
        <v/>
      </c>
      <c r="LH8" s="16" t="str">
        <f t="shared" si="24"/>
        <v/>
      </c>
      <c r="LI8" s="16" t="str">
        <f t="shared" si="24"/>
        <v/>
      </c>
      <c r="LJ8" s="16" t="str">
        <f t="shared" si="24"/>
        <v/>
      </c>
      <c r="LK8" s="16" t="str">
        <f t="shared" si="24"/>
        <v/>
      </c>
      <c r="LL8" s="16" t="str">
        <f t="shared" si="24"/>
        <v/>
      </c>
      <c r="LM8" s="16" t="str">
        <f t="shared" ref="LM8:NX8" si="25">IF(ISERROR(IF(MONTH(LM$7)=MONTH(LL$7),"",VLOOKUP(MONTH(LM$7),$A$688:$B$699,2,0))),"",IF(MONTH(LM$7)=MONTH(LL$7),"",VLOOKUP(MONTH(LM$7),$A$688:$B$699,2,0)))</f>
        <v/>
      </c>
      <c r="LN8" s="16" t="str">
        <f t="shared" si="25"/>
        <v/>
      </c>
      <c r="LO8" s="16" t="str">
        <f t="shared" si="25"/>
        <v/>
      </c>
      <c r="LP8" s="16" t="str">
        <f t="shared" si="25"/>
        <v/>
      </c>
      <c r="LQ8" s="16" t="str">
        <f t="shared" si="25"/>
        <v/>
      </c>
      <c r="LR8" s="16" t="str">
        <f t="shared" si="25"/>
        <v/>
      </c>
      <c r="LS8" s="16" t="str">
        <f t="shared" si="25"/>
        <v/>
      </c>
      <c r="LT8" s="16" t="str">
        <f t="shared" si="25"/>
        <v/>
      </c>
      <c r="LU8" s="16" t="str">
        <f t="shared" si="25"/>
        <v/>
      </c>
      <c r="LV8" s="16" t="str">
        <f t="shared" si="25"/>
        <v/>
      </c>
      <c r="LW8" s="16" t="str">
        <f t="shared" si="25"/>
        <v/>
      </c>
      <c r="LX8" s="16" t="str">
        <f t="shared" si="25"/>
        <v/>
      </c>
      <c r="LY8" s="16" t="str">
        <f t="shared" si="25"/>
        <v/>
      </c>
      <c r="LZ8" s="16" t="str">
        <f t="shared" si="25"/>
        <v/>
      </c>
      <c r="MA8" s="16" t="str">
        <f t="shared" si="25"/>
        <v>AOÛT</v>
      </c>
      <c r="MB8" s="16" t="str">
        <f t="shared" si="25"/>
        <v/>
      </c>
      <c r="MC8" s="16" t="str">
        <f t="shared" si="25"/>
        <v/>
      </c>
      <c r="MD8" s="16" t="str">
        <f t="shared" si="25"/>
        <v/>
      </c>
      <c r="ME8" s="16" t="str">
        <f t="shared" si="25"/>
        <v/>
      </c>
      <c r="MF8" s="16" t="str">
        <f t="shared" si="25"/>
        <v/>
      </c>
      <c r="MG8" s="16" t="str">
        <f t="shared" si="25"/>
        <v/>
      </c>
      <c r="MH8" s="16" t="str">
        <f t="shared" si="25"/>
        <v/>
      </c>
      <c r="MI8" s="16" t="str">
        <f t="shared" si="25"/>
        <v/>
      </c>
      <c r="MJ8" s="16" t="str">
        <f t="shared" si="25"/>
        <v/>
      </c>
      <c r="MK8" s="16" t="str">
        <f t="shared" si="25"/>
        <v/>
      </c>
      <c r="ML8" s="16" t="str">
        <f t="shared" si="25"/>
        <v/>
      </c>
      <c r="MM8" s="16" t="str">
        <f t="shared" si="25"/>
        <v/>
      </c>
      <c r="MN8" s="16" t="str">
        <f t="shared" si="25"/>
        <v/>
      </c>
      <c r="MO8" s="16" t="str">
        <f t="shared" si="25"/>
        <v/>
      </c>
      <c r="MP8" s="16" t="str">
        <f t="shared" si="25"/>
        <v/>
      </c>
      <c r="MQ8" s="16" t="str">
        <f t="shared" si="25"/>
        <v/>
      </c>
      <c r="MR8" s="16" t="str">
        <f t="shared" si="25"/>
        <v/>
      </c>
      <c r="MS8" s="16" t="str">
        <f t="shared" si="25"/>
        <v/>
      </c>
      <c r="MT8" s="16" t="str">
        <f t="shared" si="25"/>
        <v/>
      </c>
      <c r="MU8" s="16" t="str">
        <f t="shared" si="25"/>
        <v/>
      </c>
      <c r="MV8" s="16" t="str">
        <f t="shared" si="25"/>
        <v/>
      </c>
      <c r="MW8" s="16" t="str">
        <f t="shared" si="25"/>
        <v/>
      </c>
      <c r="MX8" s="16" t="str">
        <f t="shared" si="25"/>
        <v/>
      </c>
      <c r="MY8" s="16" t="str">
        <f t="shared" si="25"/>
        <v/>
      </c>
      <c r="MZ8" s="16" t="str">
        <f t="shared" si="25"/>
        <v/>
      </c>
      <c r="NA8" s="16" t="str">
        <f t="shared" si="25"/>
        <v/>
      </c>
      <c r="NB8" s="16" t="str">
        <f t="shared" si="25"/>
        <v/>
      </c>
      <c r="NC8" s="16" t="str">
        <f t="shared" si="25"/>
        <v/>
      </c>
      <c r="ND8" s="16" t="str">
        <f t="shared" si="25"/>
        <v/>
      </c>
      <c r="NE8" s="16" t="str">
        <f t="shared" si="25"/>
        <v/>
      </c>
      <c r="NF8" s="16" t="str">
        <f t="shared" si="25"/>
        <v>SEPTEM.</v>
      </c>
      <c r="NG8" s="16" t="str">
        <f t="shared" si="25"/>
        <v/>
      </c>
      <c r="NH8" s="16" t="str">
        <f t="shared" si="25"/>
        <v/>
      </c>
      <c r="NI8" s="16" t="str">
        <f t="shared" si="25"/>
        <v/>
      </c>
      <c r="NJ8" s="16" t="str">
        <f t="shared" si="25"/>
        <v/>
      </c>
      <c r="NK8" s="16" t="str">
        <f t="shared" si="25"/>
        <v/>
      </c>
      <c r="NL8" s="16" t="str">
        <f t="shared" si="25"/>
        <v/>
      </c>
      <c r="NM8" s="16" t="str">
        <f t="shared" si="25"/>
        <v/>
      </c>
      <c r="NN8" s="16" t="str">
        <f t="shared" si="25"/>
        <v/>
      </c>
      <c r="NO8" s="16" t="str">
        <f t="shared" si="25"/>
        <v/>
      </c>
      <c r="NP8" s="16" t="str">
        <f t="shared" si="25"/>
        <v/>
      </c>
      <c r="NQ8" s="16" t="str">
        <f t="shared" si="25"/>
        <v/>
      </c>
      <c r="NR8" s="16" t="str">
        <f t="shared" si="25"/>
        <v/>
      </c>
      <c r="NS8" s="16" t="str">
        <f t="shared" si="25"/>
        <v/>
      </c>
      <c r="NT8" s="16" t="str">
        <f t="shared" si="25"/>
        <v/>
      </c>
      <c r="NU8" s="16" t="str">
        <f t="shared" si="25"/>
        <v/>
      </c>
      <c r="NV8" s="16" t="str">
        <f t="shared" si="25"/>
        <v/>
      </c>
      <c r="NW8" s="16" t="str">
        <f t="shared" si="25"/>
        <v/>
      </c>
      <c r="NX8" s="16" t="str">
        <f t="shared" si="25"/>
        <v/>
      </c>
      <c r="NY8" s="16" t="str">
        <f t="shared" ref="NY8:QJ8" si="26">IF(ISERROR(IF(MONTH(NY$7)=MONTH(NX$7),"",VLOOKUP(MONTH(NY$7),$A$688:$B$699,2,0))),"",IF(MONTH(NY$7)=MONTH(NX$7),"",VLOOKUP(MONTH(NY$7),$A$688:$B$699,2,0)))</f>
        <v/>
      </c>
      <c r="NZ8" s="16" t="str">
        <f t="shared" si="26"/>
        <v/>
      </c>
      <c r="OA8" s="16" t="str">
        <f t="shared" si="26"/>
        <v/>
      </c>
      <c r="OB8" s="16" t="str">
        <f t="shared" si="26"/>
        <v/>
      </c>
      <c r="OC8" s="16" t="str">
        <f t="shared" si="26"/>
        <v/>
      </c>
      <c r="OD8" s="16" t="str">
        <f t="shared" si="26"/>
        <v/>
      </c>
      <c r="OE8" s="16" t="str">
        <f t="shared" si="26"/>
        <v/>
      </c>
      <c r="OF8" s="16" t="str">
        <f t="shared" si="26"/>
        <v/>
      </c>
      <c r="OG8" s="16" t="str">
        <f t="shared" si="26"/>
        <v/>
      </c>
      <c r="OH8" s="16" t="str">
        <f t="shared" si="26"/>
        <v/>
      </c>
      <c r="OI8" s="16" t="str">
        <f t="shared" si="26"/>
        <v/>
      </c>
      <c r="OJ8" s="16" t="str">
        <f t="shared" si="26"/>
        <v>OCTOB.</v>
      </c>
      <c r="OK8" s="16" t="str">
        <f t="shared" si="26"/>
        <v/>
      </c>
      <c r="OL8" s="16" t="str">
        <f t="shared" si="26"/>
        <v/>
      </c>
      <c r="OM8" s="16" t="str">
        <f t="shared" si="26"/>
        <v/>
      </c>
      <c r="ON8" s="16" t="str">
        <f t="shared" si="26"/>
        <v/>
      </c>
      <c r="OO8" s="16" t="str">
        <f t="shared" si="26"/>
        <v/>
      </c>
      <c r="OP8" s="16" t="str">
        <f t="shared" si="26"/>
        <v/>
      </c>
      <c r="OQ8" s="16" t="str">
        <f t="shared" si="26"/>
        <v/>
      </c>
      <c r="OR8" s="16" t="str">
        <f t="shared" si="26"/>
        <v/>
      </c>
      <c r="OS8" s="16" t="str">
        <f t="shared" si="26"/>
        <v/>
      </c>
      <c r="OT8" s="16" t="str">
        <f t="shared" si="26"/>
        <v/>
      </c>
      <c r="OU8" s="16" t="str">
        <f t="shared" si="26"/>
        <v/>
      </c>
      <c r="OV8" s="16" t="str">
        <f t="shared" si="26"/>
        <v/>
      </c>
      <c r="OW8" s="16" t="str">
        <f t="shared" si="26"/>
        <v/>
      </c>
      <c r="OX8" s="16" t="str">
        <f t="shared" si="26"/>
        <v/>
      </c>
      <c r="OY8" s="16" t="str">
        <f t="shared" si="26"/>
        <v/>
      </c>
      <c r="OZ8" s="16" t="str">
        <f t="shared" si="26"/>
        <v/>
      </c>
      <c r="PA8" s="16" t="str">
        <f t="shared" si="26"/>
        <v/>
      </c>
      <c r="PB8" s="16" t="str">
        <f t="shared" si="26"/>
        <v/>
      </c>
      <c r="PC8" s="16" t="str">
        <f t="shared" si="26"/>
        <v/>
      </c>
      <c r="PD8" s="16" t="str">
        <f t="shared" si="26"/>
        <v/>
      </c>
      <c r="PE8" s="16" t="str">
        <f t="shared" si="26"/>
        <v/>
      </c>
      <c r="PF8" s="16" t="str">
        <f t="shared" si="26"/>
        <v/>
      </c>
      <c r="PG8" s="16" t="str">
        <f t="shared" si="26"/>
        <v/>
      </c>
      <c r="PH8" s="16" t="str">
        <f t="shared" si="26"/>
        <v/>
      </c>
      <c r="PI8" s="16" t="str">
        <f t="shared" si="26"/>
        <v/>
      </c>
      <c r="PJ8" s="16" t="str">
        <f t="shared" si="26"/>
        <v/>
      </c>
      <c r="PK8" s="16" t="str">
        <f t="shared" si="26"/>
        <v/>
      </c>
      <c r="PL8" s="16" t="str">
        <f t="shared" si="26"/>
        <v/>
      </c>
      <c r="PM8" s="16" t="str">
        <f t="shared" si="26"/>
        <v/>
      </c>
      <c r="PN8" s="16" t="str">
        <f t="shared" si="26"/>
        <v/>
      </c>
      <c r="PO8" s="16" t="str">
        <f t="shared" si="26"/>
        <v>NOVEM.</v>
      </c>
      <c r="PP8" s="16" t="str">
        <f t="shared" si="26"/>
        <v/>
      </c>
      <c r="PQ8" s="16" t="str">
        <f t="shared" si="26"/>
        <v/>
      </c>
      <c r="PR8" s="16" t="str">
        <f t="shared" si="26"/>
        <v/>
      </c>
      <c r="PS8" s="16" t="str">
        <f t="shared" si="26"/>
        <v/>
      </c>
      <c r="PT8" s="16" t="str">
        <f t="shared" si="26"/>
        <v/>
      </c>
      <c r="PU8" s="16" t="str">
        <f t="shared" si="26"/>
        <v/>
      </c>
      <c r="PV8" s="16" t="str">
        <f t="shared" si="26"/>
        <v/>
      </c>
      <c r="PW8" s="16" t="str">
        <f t="shared" si="26"/>
        <v/>
      </c>
      <c r="PX8" s="16" t="str">
        <f t="shared" si="26"/>
        <v/>
      </c>
      <c r="PY8" s="16" t="str">
        <f t="shared" si="26"/>
        <v/>
      </c>
      <c r="PZ8" s="16" t="str">
        <f t="shared" si="26"/>
        <v/>
      </c>
      <c r="QA8" s="16" t="str">
        <f t="shared" si="26"/>
        <v/>
      </c>
      <c r="QB8" s="16" t="str">
        <f t="shared" si="26"/>
        <v/>
      </c>
      <c r="QC8" s="16" t="str">
        <f t="shared" si="26"/>
        <v/>
      </c>
      <c r="QD8" s="16" t="str">
        <f t="shared" si="26"/>
        <v/>
      </c>
      <c r="QE8" s="16" t="str">
        <f t="shared" si="26"/>
        <v/>
      </c>
      <c r="QF8" s="16" t="str">
        <f t="shared" si="26"/>
        <v/>
      </c>
      <c r="QG8" s="16" t="str">
        <f t="shared" si="26"/>
        <v/>
      </c>
      <c r="QH8" s="16" t="str">
        <f t="shared" si="26"/>
        <v/>
      </c>
      <c r="QI8" s="16" t="str">
        <f t="shared" si="26"/>
        <v/>
      </c>
      <c r="QJ8" s="16" t="str">
        <f t="shared" si="26"/>
        <v/>
      </c>
      <c r="QK8" s="16" t="str">
        <f t="shared" ref="QK8:SV8" si="27">IF(ISERROR(IF(MONTH(QK$7)=MONTH(QJ$7),"",VLOOKUP(MONTH(QK$7),$A$688:$B$699,2,0))),"",IF(MONTH(QK$7)=MONTH(QJ$7),"",VLOOKUP(MONTH(QK$7),$A$688:$B$699,2,0)))</f>
        <v/>
      </c>
      <c r="QL8" s="16" t="str">
        <f t="shared" si="27"/>
        <v/>
      </c>
      <c r="QM8" s="16" t="str">
        <f t="shared" si="27"/>
        <v/>
      </c>
      <c r="QN8" s="16" t="str">
        <f t="shared" si="27"/>
        <v/>
      </c>
      <c r="QO8" s="16" t="str">
        <f t="shared" si="27"/>
        <v/>
      </c>
      <c r="QP8" s="16" t="str">
        <f t="shared" si="27"/>
        <v/>
      </c>
      <c r="QQ8" s="16" t="str">
        <f t="shared" si="27"/>
        <v/>
      </c>
      <c r="QR8" s="16" t="str">
        <f t="shared" si="27"/>
        <v/>
      </c>
      <c r="QS8" s="16" t="str">
        <f t="shared" si="27"/>
        <v>DECEMB.</v>
      </c>
      <c r="QT8" s="16" t="str">
        <f t="shared" si="27"/>
        <v/>
      </c>
      <c r="QU8" s="16" t="str">
        <f t="shared" si="27"/>
        <v/>
      </c>
      <c r="QV8" s="16" t="str">
        <f t="shared" si="27"/>
        <v/>
      </c>
      <c r="QW8" s="16" t="str">
        <f t="shared" si="27"/>
        <v/>
      </c>
      <c r="QX8" s="16" t="str">
        <f t="shared" si="27"/>
        <v/>
      </c>
      <c r="QY8" s="16" t="str">
        <f t="shared" si="27"/>
        <v/>
      </c>
      <c r="QZ8" s="16" t="str">
        <f t="shared" si="27"/>
        <v/>
      </c>
      <c r="RA8" s="16" t="str">
        <f t="shared" si="27"/>
        <v/>
      </c>
      <c r="RB8" s="16" t="str">
        <f t="shared" si="27"/>
        <v/>
      </c>
      <c r="RC8" s="16" t="str">
        <f t="shared" si="27"/>
        <v/>
      </c>
      <c r="RD8" s="16" t="str">
        <f t="shared" si="27"/>
        <v/>
      </c>
      <c r="RE8" s="16" t="str">
        <f t="shared" si="27"/>
        <v/>
      </c>
      <c r="RF8" s="16" t="str">
        <f t="shared" si="27"/>
        <v/>
      </c>
      <c r="RG8" s="16" t="str">
        <f t="shared" si="27"/>
        <v/>
      </c>
      <c r="RH8" s="16" t="str">
        <f t="shared" si="27"/>
        <v/>
      </c>
      <c r="RI8" s="16" t="str">
        <f t="shared" si="27"/>
        <v/>
      </c>
      <c r="RJ8" s="16" t="str">
        <f t="shared" si="27"/>
        <v/>
      </c>
      <c r="RK8" s="16" t="str">
        <f t="shared" si="27"/>
        <v/>
      </c>
      <c r="RL8" s="16" t="str">
        <f t="shared" si="27"/>
        <v/>
      </c>
      <c r="RM8" s="16" t="str">
        <f t="shared" si="27"/>
        <v/>
      </c>
      <c r="RN8" s="16" t="str">
        <f t="shared" si="27"/>
        <v/>
      </c>
      <c r="RO8" s="16" t="str">
        <f t="shared" si="27"/>
        <v/>
      </c>
      <c r="RP8" s="16" t="str">
        <f t="shared" si="27"/>
        <v/>
      </c>
      <c r="RQ8" s="16" t="str">
        <f t="shared" si="27"/>
        <v/>
      </c>
      <c r="RR8" s="16" t="str">
        <f t="shared" si="27"/>
        <v/>
      </c>
      <c r="RS8" s="16" t="str">
        <f t="shared" si="27"/>
        <v/>
      </c>
      <c r="RT8" s="16" t="str">
        <f t="shared" si="27"/>
        <v/>
      </c>
      <c r="RU8" s="16" t="str">
        <f t="shared" si="27"/>
        <v/>
      </c>
      <c r="RV8" s="16" t="str">
        <f t="shared" si="27"/>
        <v/>
      </c>
      <c r="RW8" s="16" t="str">
        <f t="shared" si="27"/>
        <v/>
      </c>
      <c r="RX8" s="16" t="str">
        <f t="shared" si="27"/>
        <v/>
      </c>
      <c r="RY8" s="16" t="str">
        <f t="shared" si="27"/>
        <v/>
      </c>
      <c r="RZ8" s="16" t="str">
        <f t="shared" si="27"/>
        <v/>
      </c>
      <c r="SA8" s="16" t="str">
        <f t="shared" si="27"/>
        <v/>
      </c>
      <c r="SB8" s="16" t="str">
        <f t="shared" si="27"/>
        <v/>
      </c>
      <c r="SC8" s="16" t="str">
        <f t="shared" si="27"/>
        <v/>
      </c>
      <c r="SD8" s="16" t="str">
        <f t="shared" si="27"/>
        <v/>
      </c>
      <c r="SE8" s="16" t="str">
        <f t="shared" si="27"/>
        <v/>
      </c>
      <c r="SF8" s="16" t="str">
        <f t="shared" si="27"/>
        <v/>
      </c>
      <c r="SG8" s="16" t="str">
        <f t="shared" si="27"/>
        <v/>
      </c>
      <c r="SH8" s="16" t="str">
        <f t="shared" si="27"/>
        <v/>
      </c>
      <c r="SI8" s="16" t="str">
        <f t="shared" si="27"/>
        <v/>
      </c>
      <c r="SJ8" s="16" t="str">
        <f t="shared" si="27"/>
        <v/>
      </c>
      <c r="SK8" s="16" t="str">
        <f t="shared" si="27"/>
        <v/>
      </c>
      <c r="SL8" s="16" t="str">
        <f t="shared" si="27"/>
        <v/>
      </c>
      <c r="SM8" s="16" t="str">
        <f t="shared" si="27"/>
        <v/>
      </c>
      <c r="SN8" s="16" t="str">
        <f t="shared" si="27"/>
        <v/>
      </c>
      <c r="SO8" s="16" t="str">
        <f t="shared" si="27"/>
        <v/>
      </c>
      <c r="SP8" s="16" t="str">
        <f t="shared" si="27"/>
        <v/>
      </c>
      <c r="SQ8" s="16" t="str">
        <f t="shared" si="27"/>
        <v/>
      </c>
      <c r="SR8" s="16" t="str">
        <f t="shared" si="27"/>
        <v/>
      </c>
      <c r="SS8" s="16" t="str">
        <f t="shared" si="27"/>
        <v/>
      </c>
      <c r="ST8" s="16" t="str">
        <f t="shared" si="27"/>
        <v/>
      </c>
      <c r="SU8" s="16" t="str">
        <f t="shared" si="27"/>
        <v/>
      </c>
      <c r="SV8" s="16" t="str">
        <f t="shared" si="27"/>
        <v/>
      </c>
      <c r="SW8" s="16" t="str">
        <f t="shared" ref="SW8:VH8" si="28">IF(ISERROR(IF(MONTH(SW$7)=MONTH(SV$7),"",VLOOKUP(MONTH(SW$7),$A$688:$B$699,2,0))),"",IF(MONTH(SW$7)=MONTH(SV$7),"",VLOOKUP(MONTH(SW$7),$A$688:$B$699,2,0)))</f>
        <v/>
      </c>
      <c r="SX8" s="16" t="str">
        <f t="shared" si="28"/>
        <v/>
      </c>
      <c r="SY8" s="16" t="str">
        <f t="shared" si="28"/>
        <v/>
      </c>
      <c r="SZ8" s="16" t="str">
        <f t="shared" si="28"/>
        <v/>
      </c>
      <c r="TA8" s="16" t="str">
        <f t="shared" si="28"/>
        <v/>
      </c>
      <c r="TB8" s="16" t="str">
        <f t="shared" si="28"/>
        <v/>
      </c>
      <c r="TC8" s="16" t="str">
        <f t="shared" si="28"/>
        <v/>
      </c>
      <c r="TD8" s="16" t="str">
        <f t="shared" si="28"/>
        <v/>
      </c>
      <c r="TE8" s="16" t="str">
        <f t="shared" si="28"/>
        <v/>
      </c>
      <c r="TF8" s="16" t="str">
        <f t="shared" si="28"/>
        <v/>
      </c>
      <c r="TG8" s="16" t="str">
        <f t="shared" si="28"/>
        <v/>
      </c>
      <c r="TH8" s="16" t="str">
        <f t="shared" si="28"/>
        <v/>
      </c>
      <c r="TI8" s="16" t="str">
        <f t="shared" si="28"/>
        <v/>
      </c>
      <c r="TJ8" s="16" t="str">
        <f t="shared" si="28"/>
        <v/>
      </c>
      <c r="TK8" s="16" t="str">
        <f t="shared" si="28"/>
        <v/>
      </c>
      <c r="TL8" s="16" t="str">
        <f t="shared" si="28"/>
        <v/>
      </c>
      <c r="TM8" s="16" t="str">
        <f t="shared" si="28"/>
        <v/>
      </c>
      <c r="TN8" s="16" t="str">
        <f t="shared" si="28"/>
        <v/>
      </c>
      <c r="TO8" s="16" t="str">
        <f t="shared" si="28"/>
        <v/>
      </c>
      <c r="TP8" s="16" t="str">
        <f t="shared" si="28"/>
        <v/>
      </c>
      <c r="TQ8" s="16" t="str">
        <f t="shared" si="28"/>
        <v/>
      </c>
      <c r="TR8" s="16" t="str">
        <f t="shared" si="28"/>
        <v/>
      </c>
      <c r="TS8" s="16" t="str">
        <f t="shared" si="28"/>
        <v/>
      </c>
      <c r="TT8" s="16" t="str">
        <f t="shared" si="28"/>
        <v/>
      </c>
      <c r="TU8" s="16" t="str">
        <f t="shared" si="28"/>
        <v/>
      </c>
      <c r="TV8" s="16" t="str">
        <f t="shared" si="28"/>
        <v/>
      </c>
      <c r="TW8" s="16" t="str">
        <f t="shared" si="28"/>
        <v/>
      </c>
      <c r="TX8" s="16" t="str">
        <f t="shared" si="28"/>
        <v/>
      </c>
      <c r="TY8" s="16" t="str">
        <f t="shared" si="28"/>
        <v/>
      </c>
      <c r="TZ8" s="16" t="str">
        <f t="shared" si="28"/>
        <v/>
      </c>
      <c r="UA8" s="16" t="str">
        <f t="shared" si="28"/>
        <v/>
      </c>
      <c r="UB8" s="16" t="str">
        <f t="shared" si="28"/>
        <v/>
      </c>
      <c r="UC8" s="16" t="str">
        <f t="shared" si="28"/>
        <v/>
      </c>
      <c r="UD8" s="16" t="str">
        <f t="shared" si="28"/>
        <v/>
      </c>
      <c r="UE8" s="16" t="str">
        <f t="shared" si="28"/>
        <v/>
      </c>
      <c r="UF8" s="16" t="str">
        <f t="shared" si="28"/>
        <v/>
      </c>
      <c r="UG8" s="16" t="str">
        <f t="shared" si="28"/>
        <v/>
      </c>
      <c r="UH8" s="16" t="str">
        <f t="shared" si="28"/>
        <v/>
      </c>
      <c r="UI8" s="16" t="str">
        <f t="shared" si="28"/>
        <v/>
      </c>
      <c r="UJ8" s="16" t="str">
        <f t="shared" si="28"/>
        <v/>
      </c>
      <c r="UK8" s="16" t="str">
        <f t="shared" si="28"/>
        <v/>
      </c>
      <c r="UL8" s="16" t="str">
        <f t="shared" si="28"/>
        <v/>
      </c>
      <c r="UM8" s="16" t="str">
        <f t="shared" si="28"/>
        <v/>
      </c>
      <c r="UN8" s="16" t="str">
        <f t="shared" si="28"/>
        <v/>
      </c>
      <c r="UO8" s="16" t="str">
        <f t="shared" si="28"/>
        <v/>
      </c>
      <c r="UP8" s="16" t="str">
        <f t="shared" si="28"/>
        <v/>
      </c>
      <c r="UQ8" s="16" t="str">
        <f t="shared" si="28"/>
        <v/>
      </c>
      <c r="UR8" s="16" t="str">
        <f t="shared" si="28"/>
        <v/>
      </c>
      <c r="US8" s="16" t="str">
        <f t="shared" si="28"/>
        <v/>
      </c>
      <c r="UT8" s="16" t="str">
        <f t="shared" si="28"/>
        <v/>
      </c>
      <c r="UU8" s="16" t="str">
        <f t="shared" si="28"/>
        <v/>
      </c>
      <c r="UV8" s="16" t="str">
        <f t="shared" si="28"/>
        <v/>
      </c>
      <c r="UW8" s="16" t="str">
        <f t="shared" si="28"/>
        <v/>
      </c>
      <c r="UX8" s="16" t="str">
        <f t="shared" si="28"/>
        <v/>
      </c>
      <c r="UY8" s="16" t="str">
        <f t="shared" si="28"/>
        <v/>
      </c>
      <c r="UZ8" s="16" t="str">
        <f t="shared" si="28"/>
        <v/>
      </c>
      <c r="VA8" s="16" t="str">
        <f t="shared" si="28"/>
        <v/>
      </c>
      <c r="VB8" s="16" t="str">
        <f t="shared" si="28"/>
        <v/>
      </c>
      <c r="VC8" s="16" t="str">
        <f t="shared" si="28"/>
        <v/>
      </c>
      <c r="VD8" s="16" t="str">
        <f t="shared" si="28"/>
        <v/>
      </c>
      <c r="VE8" s="16" t="str">
        <f t="shared" si="28"/>
        <v/>
      </c>
      <c r="VF8" s="16" t="str">
        <f t="shared" si="28"/>
        <v/>
      </c>
      <c r="VG8" s="16" t="str">
        <f t="shared" si="28"/>
        <v/>
      </c>
      <c r="VH8" s="16" t="str">
        <f t="shared" si="28"/>
        <v/>
      </c>
      <c r="VI8" s="16" t="str">
        <f t="shared" ref="VI8:WO8" si="29">IF(ISERROR(IF(MONTH(VI$7)=MONTH(VH$7),"",VLOOKUP(MONTH(VI$7),$A$688:$B$699,2,0))),"",IF(MONTH(VI$7)=MONTH(VH$7),"",VLOOKUP(MONTH(VI$7),$A$688:$B$699,2,0)))</f>
        <v/>
      </c>
      <c r="VJ8" s="16" t="str">
        <f t="shared" si="29"/>
        <v/>
      </c>
      <c r="VK8" s="16" t="str">
        <f t="shared" si="29"/>
        <v/>
      </c>
      <c r="VL8" s="16" t="str">
        <f t="shared" si="29"/>
        <v/>
      </c>
      <c r="VM8" s="16" t="str">
        <f t="shared" si="29"/>
        <v/>
      </c>
      <c r="VN8" s="16" t="str">
        <f t="shared" si="29"/>
        <v/>
      </c>
      <c r="VO8" s="16" t="str">
        <f t="shared" si="29"/>
        <v/>
      </c>
      <c r="VP8" s="16" t="str">
        <f t="shared" si="29"/>
        <v/>
      </c>
      <c r="VQ8" s="16" t="str">
        <f t="shared" si="29"/>
        <v/>
      </c>
      <c r="VR8" s="16" t="str">
        <f t="shared" si="29"/>
        <v/>
      </c>
      <c r="VS8" s="16" t="str">
        <f t="shared" si="29"/>
        <v/>
      </c>
      <c r="VT8" s="16" t="str">
        <f t="shared" si="29"/>
        <v/>
      </c>
      <c r="VU8" s="16" t="str">
        <f t="shared" si="29"/>
        <v/>
      </c>
      <c r="VV8" s="16" t="str">
        <f t="shared" si="29"/>
        <v/>
      </c>
      <c r="VW8" s="16" t="str">
        <f t="shared" si="29"/>
        <v/>
      </c>
      <c r="VX8" s="16" t="str">
        <f t="shared" si="29"/>
        <v/>
      </c>
      <c r="VY8" s="16" t="str">
        <f t="shared" si="29"/>
        <v/>
      </c>
      <c r="VZ8" s="16" t="str">
        <f t="shared" si="29"/>
        <v/>
      </c>
      <c r="WA8" s="16" t="str">
        <f t="shared" si="29"/>
        <v/>
      </c>
      <c r="WB8" s="16" t="str">
        <f t="shared" si="29"/>
        <v/>
      </c>
      <c r="WC8" s="16" t="str">
        <f t="shared" si="29"/>
        <v/>
      </c>
      <c r="WD8" s="16" t="str">
        <f t="shared" si="29"/>
        <v/>
      </c>
      <c r="WE8" s="16" t="str">
        <f t="shared" si="29"/>
        <v/>
      </c>
      <c r="WF8" s="16" t="str">
        <f t="shared" si="29"/>
        <v/>
      </c>
      <c r="WG8" s="16" t="str">
        <f t="shared" si="29"/>
        <v/>
      </c>
      <c r="WH8" s="16" t="str">
        <f t="shared" si="29"/>
        <v/>
      </c>
      <c r="WI8" s="16" t="str">
        <f t="shared" si="29"/>
        <v/>
      </c>
      <c r="WJ8" s="16" t="str">
        <f t="shared" si="29"/>
        <v/>
      </c>
      <c r="WK8" s="16" t="str">
        <f t="shared" si="29"/>
        <v/>
      </c>
      <c r="WL8" s="16" t="str">
        <f t="shared" si="29"/>
        <v/>
      </c>
      <c r="WM8" s="16" t="str">
        <f t="shared" si="29"/>
        <v/>
      </c>
      <c r="WN8" s="16" t="str">
        <f t="shared" si="29"/>
        <v/>
      </c>
      <c r="WO8" s="16" t="str">
        <f t="shared" si="29"/>
        <v/>
      </c>
    </row>
    <row r="9" spans="1:613" s="29" customFormat="1" ht="16.45" customHeight="1" x14ac:dyDescent="0.2">
      <c r="A9" s="30"/>
      <c r="B9" s="30"/>
      <c r="C9" s="17"/>
      <c r="D9" s="27">
        <f>DAY(D$7)</f>
        <v>1</v>
      </c>
      <c r="E9" s="28">
        <f>IF(ISERROR(DAY(E$7)),"",DAY(E$7))</f>
        <v>2</v>
      </c>
      <c r="F9" s="28">
        <f t="shared" ref="F9:BQ9" si="30">IF(ISERROR(DAY(F$7)),"",DAY(F$7))</f>
        <v>3</v>
      </c>
      <c r="G9" s="28">
        <f t="shared" si="30"/>
        <v>4</v>
      </c>
      <c r="H9" s="28">
        <f t="shared" si="30"/>
        <v>5</v>
      </c>
      <c r="I9" s="28">
        <f t="shared" si="30"/>
        <v>6</v>
      </c>
      <c r="J9" s="28">
        <f t="shared" si="30"/>
        <v>7</v>
      </c>
      <c r="K9" s="28">
        <f t="shared" si="30"/>
        <v>8</v>
      </c>
      <c r="L9" s="28">
        <f t="shared" si="30"/>
        <v>9</v>
      </c>
      <c r="M9" s="28">
        <f t="shared" si="30"/>
        <v>10</v>
      </c>
      <c r="N9" s="28">
        <f t="shared" si="30"/>
        <v>11</v>
      </c>
      <c r="O9" s="28">
        <f t="shared" si="30"/>
        <v>12</v>
      </c>
      <c r="P9" s="28">
        <f t="shared" si="30"/>
        <v>13</v>
      </c>
      <c r="Q9" s="28">
        <f t="shared" si="30"/>
        <v>14</v>
      </c>
      <c r="R9" s="28">
        <f t="shared" si="30"/>
        <v>15</v>
      </c>
      <c r="S9" s="28">
        <f t="shared" si="30"/>
        <v>16</v>
      </c>
      <c r="T9" s="28">
        <f t="shared" si="30"/>
        <v>17</v>
      </c>
      <c r="U9" s="28">
        <f t="shared" si="30"/>
        <v>18</v>
      </c>
      <c r="V9" s="28">
        <f t="shared" si="30"/>
        <v>19</v>
      </c>
      <c r="W9" s="28">
        <f t="shared" si="30"/>
        <v>20</v>
      </c>
      <c r="X9" s="28">
        <f t="shared" si="30"/>
        <v>21</v>
      </c>
      <c r="Y9" s="28">
        <f t="shared" si="30"/>
        <v>22</v>
      </c>
      <c r="Z9" s="28">
        <f t="shared" si="30"/>
        <v>23</v>
      </c>
      <c r="AA9" s="28">
        <f t="shared" si="30"/>
        <v>24</v>
      </c>
      <c r="AB9" s="28">
        <f t="shared" si="30"/>
        <v>25</v>
      </c>
      <c r="AC9" s="28">
        <f t="shared" si="30"/>
        <v>26</v>
      </c>
      <c r="AD9" s="28">
        <f t="shared" si="30"/>
        <v>27</v>
      </c>
      <c r="AE9" s="28">
        <f t="shared" si="30"/>
        <v>28</v>
      </c>
      <c r="AF9" s="28">
        <f t="shared" si="30"/>
        <v>29</v>
      </c>
      <c r="AG9" s="28">
        <f t="shared" si="30"/>
        <v>30</v>
      </c>
      <c r="AH9" s="28">
        <f t="shared" si="30"/>
        <v>1</v>
      </c>
      <c r="AI9" s="28">
        <f t="shared" si="30"/>
        <v>2</v>
      </c>
      <c r="AJ9" s="28">
        <f t="shared" si="30"/>
        <v>3</v>
      </c>
      <c r="AK9" s="28">
        <f t="shared" si="30"/>
        <v>4</v>
      </c>
      <c r="AL9" s="28">
        <f t="shared" si="30"/>
        <v>5</v>
      </c>
      <c r="AM9" s="28">
        <f t="shared" si="30"/>
        <v>6</v>
      </c>
      <c r="AN9" s="28">
        <f t="shared" si="30"/>
        <v>7</v>
      </c>
      <c r="AO9" s="28">
        <f t="shared" si="30"/>
        <v>8</v>
      </c>
      <c r="AP9" s="28">
        <f t="shared" si="30"/>
        <v>9</v>
      </c>
      <c r="AQ9" s="28">
        <f t="shared" si="30"/>
        <v>10</v>
      </c>
      <c r="AR9" s="28">
        <f t="shared" si="30"/>
        <v>11</v>
      </c>
      <c r="AS9" s="28">
        <f t="shared" si="30"/>
        <v>12</v>
      </c>
      <c r="AT9" s="28">
        <f t="shared" si="30"/>
        <v>13</v>
      </c>
      <c r="AU9" s="28">
        <f t="shared" si="30"/>
        <v>14</v>
      </c>
      <c r="AV9" s="28">
        <f t="shared" si="30"/>
        <v>15</v>
      </c>
      <c r="AW9" s="28">
        <f t="shared" si="30"/>
        <v>16</v>
      </c>
      <c r="AX9" s="28">
        <f t="shared" si="30"/>
        <v>17</v>
      </c>
      <c r="AY9" s="28">
        <f t="shared" si="30"/>
        <v>18</v>
      </c>
      <c r="AZ9" s="28">
        <f t="shared" si="30"/>
        <v>19</v>
      </c>
      <c r="BA9" s="28">
        <f t="shared" si="30"/>
        <v>20</v>
      </c>
      <c r="BB9" s="28">
        <f t="shared" si="30"/>
        <v>21</v>
      </c>
      <c r="BC9" s="28">
        <f t="shared" si="30"/>
        <v>22</v>
      </c>
      <c r="BD9" s="28">
        <f t="shared" si="30"/>
        <v>23</v>
      </c>
      <c r="BE9" s="28">
        <f t="shared" si="30"/>
        <v>24</v>
      </c>
      <c r="BF9" s="28">
        <f t="shared" si="30"/>
        <v>25</v>
      </c>
      <c r="BG9" s="28">
        <f t="shared" si="30"/>
        <v>26</v>
      </c>
      <c r="BH9" s="28">
        <f t="shared" si="30"/>
        <v>27</v>
      </c>
      <c r="BI9" s="28">
        <f t="shared" si="30"/>
        <v>28</v>
      </c>
      <c r="BJ9" s="28">
        <f t="shared" si="30"/>
        <v>29</v>
      </c>
      <c r="BK9" s="28">
        <f t="shared" si="30"/>
        <v>30</v>
      </c>
      <c r="BL9" s="28">
        <f t="shared" si="30"/>
        <v>31</v>
      </c>
      <c r="BM9" s="28">
        <f t="shared" si="30"/>
        <v>1</v>
      </c>
      <c r="BN9" s="28">
        <f t="shared" si="30"/>
        <v>2</v>
      </c>
      <c r="BO9" s="28">
        <f t="shared" si="30"/>
        <v>3</v>
      </c>
      <c r="BP9" s="28">
        <f t="shared" si="30"/>
        <v>4</v>
      </c>
      <c r="BQ9" s="28">
        <f t="shared" si="30"/>
        <v>5</v>
      </c>
      <c r="BR9" s="28">
        <f t="shared" ref="BR9:EC9" si="31">IF(ISERROR(DAY(BR$7)),"",DAY(BR$7))</f>
        <v>6</v>
      </c>
      <c r="BS9" s="28">
        <f t="shared" si="31"/>
        <v>7</v>
      </c>
      <c r="BT9" s="28">
        <f t="shared" si="31"/>
        <v>8</v>
      </c>
      <c r="BU9" s="28">
        <f t="shared" si="31"/>
        <v>9</v>
      </c>
      <c r="BV9" s="28">
        <f t="shared" si="31"/>
        <v>10</v>
      </c>
      <c r="BW9" s="28">
        <f t="shared" si="31"/>
        <v>11</v>
      </c>
      <c r="BX9" s="28">
        <f t="shared" si="31"/>
        <v>12</v>
      </c>
      <c r="BY9" s="28">
        <f t="shared" si="31"/>
        <v>13</v>
      </c>
      <c r="BZ9" s="28">
        <f t="shared" si="31"/>
        <v>14</v>
      </c>
      <c r="CA9" s="28">
        <f t="shared" si="31"/>
        <v>15</v>
      </c>
      <c r="CB9" s="28">
        <f t="shared" si="31"/>
        <v>16</v>
      </c>
      <c r="CC9" s="28">
        <f t="shared" si="31"/>
        <v>17</v>
      </c>
      <c r="CD9" s="28">
        <f t="shared" si="31"/>
        <v>18</v>
      </c>
      <c r="CE9" s="28">
        <f t="shared" si="31"/>
        <v>19</v>
      </c>
      <c r="CF9" s="28">
        <f t="shared" si="31"/>
        <v>20</v>
      </c>
      <c r="CG9" s="28">
        <f t="shared" si="31"/>
        <v>21</v>
      </c>
      <c r="CH9" s="28">
        <f t="shared" si="31"/>
        <v>22</v>
      </c>
      <c r="CI9" s="28">
        <f t="shared" si="31"/>
        <v>23</v>
      </c>
      <c r="CJ9" s="28">
        <f t="shared" si="31"/>
        <v>24</v>
      </c>
      <c r="CK9" s="28">
        <f t="shared" si="31"/>
        <v>25</v>
      </c>
      <c r="CL9" s="28">
        <f t="shared" si="31"/>
        <v>26</v>
      </c>
      <c r="CM9" s="28">
        <f t="shared" si="31"/>
        <v>27</v>
      </c>
      <c r="CN9" s="28">
        <f t="shared" si="31"/>
        <v>28</v>
      </c>
      <c r="CO9" s="28">
        <f t="shared" si="31"/>
        <v>29</v>
      </c>
      <c r="CP9" s="28">
        <f t="shared" si="31"/>
        <v>30</v>
      </c>
      <c r="CQ9" s="28">
        <f t="shared" si="31"/>
        <v>1</v>
      </c>
      <c r="CR9" s="28">
        <f t="shared" si="31"/>
        <v>2</v>
      </c>
      <c r="CS9" s="28">
        <f t="shared" si="31"/>
        <v>3</v>
      </c>
      <c r="CT9" s="28">
        <f t="shared" si="31"/>
        <v>4</v>
      </c>
      <c r="CU9" s="28">
        <f t="shared" si="31"/>
        <v>5</v>
      </c>
      <c r="CV9" s="28">
        <f t="shared" si="31"/>
        <v>6</v>
      </c>
      <c r="CW9" s="28">
        <f t="shared" si="31"/>
        <v>7</v>
      </c>
      <c r="CX9" s="28">
        <f t="shared" si="31"/>
        <v>8</v>
      </c>
      <c r="CY9" s="28">
        <f t="shared" si="31"/>
        <v>9</v>
      </c>
      <c r="CZ9" s="28">
        <f t="shared" si="31"/>
        <v>10</v>
      </c>
      <c r="DA9" s="28">
        <f t="shared" si="31"/>
        <v>11</v>
      </c>
      <c r="DB9" s="28">
        <f t="shared" si="31"/>
        <v>12</v>
      </c>
      <c r="DC9" s="28">
        <f t="shared" si="31"/>
        <v>13</v>
      </c>
      <c r="DD9" s="28">
        <f t="shared" si="31"/>
        <v>14</v>
      </c>
      <c r="DE9" s="28">
        <f t="shared" si="31"/>
        <v>15</v>
      </c>
      <c r="DF9" s="28">
        <f t="shared" si="31"/>
        <v>16</v>
      </c>
      <c r="DG9" s="28">
        <f t="shared" si="31"/>
        <v>17</v>
      </c>
      <c r="DH9" s="28">
        <f t="shared" si="31"/>
        <v>18</v>
      </c>
      <c r="DI9" s="28">
        <f t="shared" si="31"/>
        <v>19</v>
      </c>
      <c r="DJ9" s="28">
        <f t="shared" si="31"/>
        <v>20</v>
      </c>
      <c r="DK9" s="28">
        <f t="shared" si="31"/>
        <v>21</v>
      </c>
      <c r="DL9" s="28">
        <f t="shared" si="31"/>
        <v>22</v>
      </c>
      <c r="DM9" s="28">
        <f t="shared" si="31"/>
        <v>23</v>
      </c>
      <c r="DN9" s="28">
        <f t="shared" si="31"/>
        <v>24</v>
      </c>
      <c r="DO9" s="28">
        <f t="shared" si="31"/>
        <v>25</v>
      </c>
      <c r="DP9" s="28">
        <f t="shared" si="31"/>
        <v>26</v>
      </c>
      <c r="DQ9" s="28">
        <f t="shared" si="31"/>
        <v>27</v>
      </c>
      <c r="DR9" s="28">
        <f t="shared" si="31"/>
        <v>28</v>
      </c>
      <c r="DS9" s="28">
        <f t="shared" si="31"/>
        <v>29</v>
      </c>
      <c r="DT9" s="28">
        <f t="shared" si="31"/>
        <v>30</v>
      </c>
      <c r="DU9" s="28">
        <f t="shared" si="31"/>
        <v>31</v>
      </c>
      <c r="DV9" s="28">
        <f t="shared" si="31"/>
        <v>1</v>
      </c>
      <c r="DW9" s="28">
        <f t="shared" si="31"/>
        <v>2</v>
      </c>
      <c r="DX9" s="28">
        <f t="shared" si="31"/>
        <v>3</v>
      </c>
      <c r="DY9" s="28">
        <f t="shared" si="31"/>
        <v>4</v>
      </c>
      <c r="DZ9" s="28">
        <f t="shared" si="31"/>
        <v>5</v>
      </c>
      <c r="EA9" s="28">
        <f t="shared" si="31"/>
        <v>6</v>
      </c>
      <c r="EB9" s="28">
        <f t="shared" si="31"/>
        <v>7</v>
      </c>
      <c r="EC9" s="28">
        <f t="shared" si="31"/>
        <v>8</v>
      </c>
      <c r="ED9" s="28">
        <f t="shared" ref="ED9:GP9" si="32">IF(ISERROR(DAY(ED$7)),"",DAY(ED$7))</f>
        <v>9</v>
      </c>
      <c r="EE9" s="28">
        <f t="shared" si="32"/>
        <v>10</v>
      </c>
      <c r="EF9" s="28">
        <f t="shared" si="32"/>
        <v>11</v>
      </c>
      <c r="EG9" s="28">
        <f t="shared" si="32"/>
        <v>12</v>
      </c>
      <c r="EH9" s="28">
        <f t="shared" si="32"/>
        <v>13</v>
      </c>
      <c r="EI9" s="28">
        <f t="shared" si="32"/>
        <v>14</v>
      </c>
      <c r="EJ9" s="28">
        <f t="shared" si="32"/>
        <v>15</v>
      </c>
      <c r="EK9" s="28">
        <f t="shared" si="32"/>
        <v>16</v>
      </c>
      <c r="EL9" s="28">
        <f t="shared" si="32"/>
        <v>17</v>
      </c>
      <c r="EM9" s="28">
        <f t="shared" si="32"/>
        <v>18</v>
      </c>
      <c r="EN9" s="28">
        <f t="shared" si="32"/>
        <v>19</v>
      </c>
      <c r="EO9" s="28">
        <f t="shared" si="32"/>
        <v>20</v>
      </c>
      <c r="EP9" s="28">
        <f t="shared" si="32"/>
        <v>21</v>
      </c>
      <c r="EQ9" s="28">
        <f t="shared" si="32"/>
        <v>22</v>
      </c>
      <c r="ER9" s="28">
        <f t="shared" si="32"/>
        <v>23</v>
      </c>
      <c r="ES9" s="28">
        <f t="shared" si="32"/>
        <v>24</v>
      </c>
      <c r="ET9" s="28">
        <f t="shared" si="32"/>
        <v>25</v>
      </c>
      <c r="EU9" s="28">
        <f t="shared" si="32"/>
        <v>26</v>
      </c>
      <c r="EV9" s="28">
        <f t="shared" si="32"/>
        <v>27</v>
      </c>
      <c r="EW9" s="28">
        <f t="shared" si="32"/>
        <v>28</v>
      </c>
      <c r="EX9" s="28">
        <f t="shared" si="32"/>
        <v>29</v>
      </c>
      <c r="EY9" s="28">
        <f t="shared" si="32"/>
        <v>30</v>
      </c>
      <c r="EZ9" s="28">
        <f t="shared" si="32"/>
        <v>31</v>
      </c>
      <c r="FA9" s="28">
        <f t="shared" si="32"/>
        <v>1</v>
      </c>
      <c r="FB9" s="28">
        <f t="shared" si="32"/>
        <v>2</v>
      </c>
      <c r="FC9" s="28">
        <f t="shared" si="32"/>
        <v>3</v>
      </c>
      <c r="FD9" s="28">
        <f t="shared" si="32"/>
        <v>4</v>
      </c>
      <c r="FE9" s="28">
        <f t="shared" si="32"/>
        <v>5</v>
      </c>
      <c r="FF9" s="28">
        <f t="shared" si="32"/>
        <v>6</v>
      </c>
      <c r="FG9" s="28">
        <f t="shared" si="32"/>
        <v>7</v>
      </c>
      <c r="FH9" s="28">
        <f t="shared" si="32"/>
        <v>8</v>
      </c>
      <c r="FI9" s="28">
        <f t="shared" si="32"/>
        <v>9</v>
      </c>
      <c r="FJ9" s="28">
        <f t="shared" si="32"/>
        <v>10</v>
      </c>
      <c r="FK9" s="28">
        <f t="shared" si="32"/>
        <v>11</v>
      </c>
      <c r="FL9" s="28">
        <f t="shared" si="32"/>
        <v>12</v>
      </c>
      <c r="FM9" s="28">
        <f t="shared" si="32"/>
        <v>13</v>
      </c>
      <c r="FN9" s="28">
        <f t="shared" si="32"/>
        <v>14</v>
      </c>
      <c r="FO9" s="28">
        <f t="shared" si="32"/>
        <v>15</v>
      </c>
      <c r="FP9" s="28">
        <f t="shared" si="32"/>
        <v>16</v>
      </c>
      <c r="FQ9" s="28">
        <f t="shared" si="32"/>
        <v>17</v>
      </c>
      <c r="FR9" s="28">
        <f t="shared" si="32"/>
        <v>18</v>
      </c>
      <c r="FS9" s="28">
        <f t="shared" si="32"/>
        <v>19</v>
      </c>
      <c r="FT9" s="28">
        <f t="shared" si="32"/>
        <v>20</v>
      </c>
      <c r="FU9" s="28">
        <f t="shared" si="32"/>
        <v>21</v>
      </c>
      <c r="FV9" s="28">
        <f t="shared" si="32"/>
        <v>22</v>
      </c>
      <c r="FW9" s="28">
        <f t="shared" si="32"/>
        <v>23</v>
      </c>
      <c r="FX9" s="28">
        <f t="shared" si="32"/>
        <v>24</v>
      </c>
      <c r="FY9" s="28">
        <f t="shared" si="32"/>
        <v>25</v>
      </c>
      <c r="FZ9" s="28">
        <f t="shared" si="32"/>
        <v>26</v>
      </c>
      <c r="GA9" s="28">
        <f t="shared" si="32"/>
        <v>27</v>
      </c>
      <c r="GB9" s="28">
        <f t="shared" si="32"/>
        <v>28</v>
      </c>
      <c r="GC9" s="28">
        <f t="shared" si="32"/>
        <v>29</v>
      </c>
      <c r="GD9" s="28">
        <f t="shared" si="32"/>
        <v>1</v>
      </c>
      <c r="GE9" s="28">
        <f t="shared" si="32"/>
        <v>2</v>
      </c>
      <c r="GF9" s="28">
        <f t="shared" si="32"/>
        <v>3</v>
      </c>
      <c r="GG9" s="28">
        <f t="shared" si="32"/>
        <v>4</v>
      </c>
      <c r="GH9" s="28">
        <f t="shared" si="32"/>
        <v>5</v>
      </c>
      <c r="GI9" s="28">
        <f t="shared" si="32"/>
        <v>6</v>
      </c>
      <c r="GJ9" s="28">
        <f t="shared" si="32"/>
        <v>7</v>
      </c>
      <c r="GK9" s="28">
        <f t="shared" si="32"/>
        <v>8</v>
      </c>
      <c r="GL9" s="28">
        <f t="shared" si="32"/>
        <v>9</v>
      </c>
      <c r="GM9" s="28">
        <f t="shared" si="32"/>
        <v>10</v>
      </c>
      <c r="GN9" s="28">
        <f t="shared" si="32"/>
        <v>11</v>
      </c>
      <c r="GO9" s="28">
        <f t="shared" si="32"/>
        <v>12</v>
      </c>
      <c r="GP9" s="28">
        <f t="shared" si="32"/>
        <v>13</v>
      </c>
      <c r="GQ9" s="28">
        <f t="shared" ref="GQ9:JB9" si="33">IF(ISERROR(DAY(GQ$7)),"",DAY(GQ$7))</f>
        <v>14</v>
      </c>
      <c r="GR9" s="28">
        <f t="shared" si="33"/>
        <v>15</v>
      </c>
      <c r="GS9" s="28">
        <f t="shared" si="33"/>
        <v>16</v>
      </c>
      <c r="GT9" s="28">
        <f t="shared" si="33"/>
        <v>17</v>
      </c>
      <c r="GU9" s="28">
        <f t="shared" si="33"/>
        <v>18</v>
      </c>
      <c r="GV9" s="28">
        <f t="shared" si="33"/>
        <v>19</v>
      </c>
      <c r="GW9" s="28">
        <f t="shared" si="33"/>
        <v>20</v>
      </c>
      <c r="GX9" s="28">
        <f t="shared" si="33"/>
        <v>21</v>
      </c>
      <c r="GY9" s="28">
        <f t="shared" si="33"/>
        <v>22</v>
      </c>
      <c r="GZ9" s="28">
        <f t="shared" si="33"/>
        <v>23</v>
      </c>
      <c r="HA9" s="28">
        <f t="shared" si="33"/>
        <v>24</v>
      </c>
      <c r="HB9" s="28">
        <f t="shared" si="33"/>
        <v>25</v>
      </c>
      <c r="HC9" s="28">
        <f t="shared" si="33"/>
        <v>26</v>
      </c>
      <c r="HD9" s="28">
        <f t="shared" si="33"/>
        <v>27</v>
      </c>
      <c r="HE9" s="28">
        <f t="shared" si="33"/>
        <v>28</v>
      </c>
      <c r="HF9" s="28">
        <f t="shared" si="33"/>
        <v>29</v>
      </c>
      <c r="HG9" s="28">
        <f t="shared" si="33"/>
        <v>30</v>
      </c>
      <c r="HH9" s="28">
        <f t="shared" si="33"/>
        <v>31</v>
      </c>
      <c r="HI9" s="28">
        <f t="shared" si="33"/>
        <v>1</v>
      </c>
      <c r="HJ9" s="28">
        <f t="shared" si="33"/>
        <v>2</v>
      </c>
      <c r="HK9" s="28">
        <f t="shared" si="33"/>
        <v>3</v>
      </c>
      <c r="HL9" s="28">
        <f t="shared" si="33"/>
        <v>4</v>
      </c>
      <c r="HM9" s="28">
        <f t="shared" si="33"/>
        <v>5</v>
      </c>
      <c r="HN9" s="28">
        <f t="shared" si="33"/>
        <v>6</v>
      </c>
      <c r="HO9" s="28">
        <f t="shared" si="33"/>
        <v>7</v>
      </c>
      <c r="HP9" s="28">
        <f t="shared" si="33"/>
        <v>8</v>
      </c>
      <c r="HQ9" s="28">
        <f t="shared" si="33"/>
        <v>9</v>
      </c>
      <c r="HR9" s="28">
        <f t="shared" si="33"/>
        <v>10</v>
      </c>
      <c r="HS9" s="28">
        <f t="shared" si="33"/>
        <v>11</v>
      </c>
      <c r="HT9" s="28">
        <f t="shared" si="33"/>
        <v>12</v>
      </c>
      <c r="HU9" s="28">
        <f t="shared" si="33"/>
        <v>13</v>
      </c>
      <c r="HV9" s="28">
        <f t="shared" si="33"/>
        <v>14</v>
      </c>
      <c r="HW9" s="28">
        <f t="shared" si="33"/>
        <v>15</v>
      </c>
      <c r="HX9" s="28">
        <f t="shared" si="33"/>
        <v>16</v>
      </c>
      <c r="HY9" s="28">
        <f t="shared" si="33"/>
        <v>17</v>
      </c>
      <c r="HZ9" s="28">
        <f t="shared" si="33"/>
        <v>18</v>
      </c>
      <c r="IA9" s="28">
        <f t="shared" si="33"/>
        <v>19</v>
      </c>
      <c r="IB9" s="28">
        <f t="shared" si="33"/>
        <v>20</v>
      </c>
      <c r="IC9" s="28">
        <f t="shared" si="33"/>
        <v>21</v>
      </c>
      <c r="ID9" s="28">
        <f t="shared" si="33"/>
        <v>22</v>
      </c>
      <c r="IE9" s="28">
        <f t="shared" si="33"/>
        <v>23</v>
      </c>
      <c r="IF9" s="28">
        <f t="shared" si="33"/>
        <v>24</v>
      </c>
      <c r="IG9" s="28">
        <f t="shared" si="33"/>
        <v>25</v>
      </c>
      <c r="IH9" s="28">
        <f t="shared" si="33"/>
        <v>26</v>
      </c>
      <c r="II9" s="28">
        <f t="shared" si="33"/>
        <v>27</v>
      </c>
      <c r="IJ9" s="28">
        <f t="shared" si="33"/>
        <v>28</v>
      </c>
      <c r="IK9" s="28">
        <f t="shared" si="33"/>
        <v>29</v>
      </c>
      <c r="IL9" s="28">
        <f t="shared" si="33"/>
        <v>30</v>
      </c>
      <c r="IM9" s="28">
        <f t="shared" si="33"/>
        <v>1</v>
      </c>
      <c r="IN9" s="28">
        <f t="shared" si="33"/>
        <v>2</v>
      </c>
      <c r="IO9" s="28">
        <f t="shared" si="33"/>
        <v>3</v>
      </c>
      <c r="IP9" s="28">
        <f t="shared" si="33"/>
        <v>4</v>
      </c>
      <c r="IQ9" s="28">
        <f t="shared" si="33"/>
        <v>5</v>
      </c>
      <c r="IR9" s="28">
        <f t="shared" si="33"/>
        <v>6</v>
      </c>
      <c r="IS9" s="28">
        <f t="shared" si="33"/>
        <v>7</v>
      </c>
      <c r="IT9" s="28">
        <f t="shared" si="33"/>
        <v>8</v>
      </c>
      <c r="IU9" s="28">
        <f t="shared" si="33"/>
        <v>9</v>
      </c>
      <c r="IV9" s="28">
        <f t="shared" si="33"/>
        <v>10</v>
      </c>
      <c r="IW9" s="28">
        <f t="shared" si="33"/>
        <v>11</v>
      </c>
      <c r="IX9" s="28">
        <f t="shared" si="33"/>
        <v>12</v>
      </c>
      <c r="IY9" s="28">
        <f t="shared" si="33"/>
        <v>13</v>
      </c>
      <c r="IZ9" s="28">
        <f t="shared" si="33"/>
        <v>14</v>
      </c>
      <c r="JA9" s="28">
        <f t="shared" si="33"/>
        <v>15</v>
      </c>
      <c r="JB9" s="28">
        <f t="shared" si="33"/>
        <v>16</v>
      </c>
      <c r="JC9" s="28">
        <f t="shared" ref="JC9:LN9" si="34">IF(ISERROR(DAY(JC$7)),"",DAY(JC$7))</f>
        <v>17</v>
      </c>
      <c r="JD9" s="28">
        <f t="shared" si="34"/>
        <v>18</v>
      </c>
      <c r="JE9" s="28">
        <f t="shared" si="34"/>
        <v>19</v>
      </c>
      <c r="JF9" s="28">
        <f t="shared" si="34"/>
        <v>20</v>
      </c>
      <c r="JG9" s="28">
        <f t="shared" si="34"/>
        <v>21</v>
      </c>
      <c r="JH9" s="28">
        <f t="shared" si="34"/>
        <v>22</v>
      </c>
      <c r="JI9" s="28">
        <f t="shared" si="34"/>
        <v>23</v>
      </c>
      <c r="JJ9" s="28">
        <f t="shared" si="34"/>
        <v>24</v>
      </c>
      <c r="JK9" s="28">
        <f t="shared" si="34"/>
        <v>25</v>
      </c>
      <c r="JL9" s="28">
        <f t="shared" si="34"/>
        <v>26</v>
      </c>
      <c r="JM9" s="28">
        <f t="shared" si="34"/>
        <v>27</v>
      </c>
      <c r="JN9" s="28">
        <f t="shared" si="34"/>
        <v>28</v>
      </c>
      <c r="JO9" s="28">
        <f t="shared" si="34"/>
        <v>29</v>
      </c>
      <c r="JP9" s="28">
        <f t="shared" si="34"/>
        <v>30</v>
      </c>
      <c r="JQ9" s="28">
        <f t="shared" si="34"/>
        <v>31</v>
      </c>
      <c r="JR9" s="28">
        <f t="shared" si="34"/>
        <v>1</v>
      </c>
      <c r="JS9" s="28">
        <f t="shared" si="34"/>
        <v>2</v>
      </c>
      <c r="JT9" s="28">
        <f t="shared" si="34"/>
        <v>3</v>
      </c>
      <c r="JU9" s="28">
        <f t="shared" si="34"/>
        <v>4</v>
      </c>
      <c r="JV9" s="28">
        <f t="shared" si="34"/>
        <v>5</v>
      </c>
      <c r="JW9" s="28">
        <f t="shared" si="34"/>
        <v>6</v>
      </c>
      <c r="JX9" s="28">
        <f t="shared" si="34"/>
        <v>7</v>
      </c>
      <c r="JY9" s="28">
        <f t="shared" si="34"/>
        <v>8</v>
      </c>
      <c r="JZ9" s="28">
        <f t="shared" si="34"/>
        <v>9</v>
      </c>
      <c r="KA9" s="28">
        <f t="shared" si="34"/>
        <v>10</v>
      </c>
      <c r="KB9" s="28">
        <f t="shared" si="34"/>
        <v>11</v>
      </c>
      <c r="KC9" s="28">
        <f t="shared" si="34"/>
        <v>12</v>
      </c>
      <c r="KD9" s="28">
        <f t="shared" si="34"/>
        <v>13</v>
      </c>
      <c r="KE9" s="28">
        <f t="shared" si="34"/>
        <v>14</v>
      </c>
      <c r="KF9" s="28">
        <f t="shared" si="34"/>
        <v>15</v>
      </c>
      <c r="KG9" s="28">
        <f t="shared" si="34"/>
        <v>16</v>
      </c>
      <c r="KH9" s="28">
        <f t="shared" si="34"/>
        <v>17</v>
      </c>
      <c r="KI9" s="28">
        <f t="shared" si="34"/>
        <v>18</v>
      </c>
      <c r="KJ9" s="28">
        <f t="shared" si="34"/>
        <v>19</v>
      </c>
      <c r="KK9" s="28">
        <f t="shared" si="34"/>
        <v>20</v>
      </c>
      <c r="KL9" s="28">
        <f t="shared" si="34"/>
        <v>21</v>
      </c>
      <c r="KM9" s="28">
        <f t="shared" si="34"/>
        <v>22</v>
      </c>
      <c r="KN9" s="28">
        <f t="shared" si="34"/>
        <v>23</v>
      </c>
      <c r="KO9" s="28">
        <f t="shared" si="34"/>
        <v>24</v>
      </c>
      <c r="KP9" s="28">
        <f t="shared" si="34"/>
        <v>25</v>
      </c>
      <c r="KQ9" s="28">
        <f t="shared" si="34"/>
        <v>26</v>
      </c>
      <c r="KR9" s="28">
        <f t="shared" si="34"/>
        <v>27</v>
      </c>
      <c r="KS9" s="28">
        <f t="shared" si="34"/>
        <v>28</v>
      </c>
      <c r="KT9" s="28">
        <f t="shared" si="34"/>
        <v>29</v>
      </c>
      <c r="KU9" s="28">
        <f t="shared" si="34"/>
        <v>30</v>
      </c>
      <c r="KV9" s="28">
        <f t="shared" si="34"/>
        <v>1</v>
      </c>
      <c r="KW9" s="28">
        <f t="shared" si="34"/>
        <v>2</v>
      </c>
      <c r="KX9" s="28">
        <f t="shared" si="34"/>
        <v>3</v>
      </c>
      <c r="KY9" s="28">
        <f t="shared" si="34"/>
        <v>4</v>
      </c>
      <c r="KZ9" s="28">
        <f t="shared" si="34"/>
        <v>5</v>
      </c>
      <c r="LA9" s="28">
        <f t="shared" si="34"/>
        <v>6</v>
      </c>
      <c r="LB9" s="28">
        <f t="shared" si="34"/>
        <v>7</v>
      </c>
      <c r="LC9" s="28">
        <f t="shared" si="34"/>
        <v>8</v>
      </c>
      <c r="LD9" s="28">
        <f t="shared" si="34"/>
        <v>9</v>
      </c>
      <c r="LE9" s="28">
        <f t="shared" si="34"/>
        <v>10</v>
      </c>
      <c r="LF9" s="28">
        <f t="shared" si="34"/>
        <v>11</v>
      </c>
      <c r="LG9" s="28">
        <f t="shared" si="34"/>
        <v>12</v>
      </c>
      <c r="LH9" s="28">
        <f t="shared" si="34"/>
        <v>13</v>
      </c>
      <c r="LI9" s="28">
        <f t="shared" si="34"/>
        <v>14</v>
      </c>
      <c r="LJ9" s="28">
        <f t="shared" si="34"/>
        <v>15</v>
      </c>
      <c r="LK9" s="28">
        <f t="shared" si="34"/>
        <v>16</v>
      </c>
      <c r="LL9" s="28">
        <f t="shared" si="34"/>
        <v>17</v>
      </c>
      <c r="LM9" s="28">
        <f t="shared" si="34"/>
        <v>18</v>
      </c>
      <c r="LN9" s="28">
        <f t="shared" si="34"/>
        <v>19</v>
      </c>
      <c r="LO9" s="28">
        <f t="shared" ref="LO9:NZ9" si="35">IF(ISERROR(DAY(LO$7)),"",DAY(LO$7))</f>
        <v>20</v>
      </c>
      <c r="LP9" s="28">
        <f t="shared" si="35"/>
        <v>21</v>
      </c>
      <c r="LQ9" s="28">
        <f t="shared" si="35"/>
        <v>22</v>
      </c>
      <c r="LR9" s="28">
        <f t="shared" si="35"/>
        <v>23</v>
      </c>
      <c r="LS9" s="28">
        <f t="shared" si="35"/>
        <v>24</v>
      </c>
      <c r="LT9" s="28">
        <f t="shared" si="35"/>
        <v>25</v>
      </c>
      <c r="LU9" s="28">
        <f t="shared" si="35"/>
        <v>26</v>
      </c>
      <c r="LV9" s="28">
        <f t="shared" si="35"/>
        <v>27</v>
      </c>
      <c r="LW9" s="28">
        <f t="shared" si="35"/>
        <v>28</v>
      </c>
      <c r="LX9" s="28">
        <f t="shared" si="35"/>
        <v>29</v>
      </c>
      <c r="LY9" s="28">
        <f t="shared" si="35"/>
        <v>30</v>
      </c>
      <c r="LZ9" s="28">
        <f t="shared" si="35"/>
        <v>31</v>
      </c>
      <c r="MA9" s="28">
        <f t="shared" si="35"/>
        <v>1</v>
      </c>
      <c r="MB9" s="28">
        <f t="shared" si="35"/>
        <v>2</v>
      </c>
      <c r="MC9" s="28">
        <f t="shared" si="35"/>
        <v>3</v>
      </c>
      <c r="MD9" s="28">
        <f t="shared" si="35"/>
        <v>4</v>
      </c>
      <c r="ME9" s="28">
        <f t="shared" si="35"/>
        <v>5</v>
      </c>
      <c r="MF9" s="28">
        <f t="shared" si="35"/>
        <v>6</v>
      </c>
      <c r="MG9" s="28">
        <f t="shared" si="35"/>
        <v>7</v>
      </c>
      <c r="MH9" s="28">
        <f t="shared" si="35"/>
        <v>8</v>
      </c>
      <c r="MI9" s="28">
        <f t="shared" si="35"/>
        <v>9</v>
      </c>
      <c r="MJ9" s="28">
        <f t="shared" si="35"/>
        <v>10</v>
      </c>
      <c r="MK9" s="28">
        <f t="shared" si="35"/>
        <v>11</v>
      </c>
      <c r="ML9" s="28">
        <f t="shared" si="35"/>
        <v>12</v>
      </c>
      <c r="MM9" s="28">
        <f t="shared" si="35"/>
        <v>13</v>
      </c>
      <c r="MN9" s="28">
        <f t="shared" si="35"/>
        <v>14</v>
      </c>
      <c r="MO9" s="28">
        <f t="shared" si="35"/>
        <v>15</v>
      </c>
      <c r="MP9" s="28">
        <f t="shared" si="35"/>
        <v>16</v>
      </c>
      <c r="MQ9" s="28">
        <f t="shared" si="35"/>
        <v>17</v>
      </c>
      <c r="MR9" s="28">
        <f t="shared" si="35"/>
        <v>18</v>
      </c>
      <c r="MS9" s="28">
        <f t="shared" si="35"/>
        <v>19</v>
      </c>
      <c r="MT9" s="28">
        <f t="shared" si="35"/>
        <v>20</v>
      </c>
      <c r="MU9" s="28">
        <f t="shared" si="35"/>
        <v>21</v>
      </c>
      <c r="MV9" s="28">
        <f t="shared" si="35"/>
        <v>22</v>
      </c>
      <c r="MW9" s="28">
        <f t="shared" si="35"/>
        <v>23</v>
      </c>
      <c r="MX9" s="28">
        <f t="shared" si="35"/>
        <v>24</v>
      </c>
      <c r="MY9" s="28">
        <f t="shared" si="35"/>
        <v>25</v>
      </c>
      <c r="MZ9" s="28">
        <f t="shared" si="35"/>
        <v>26</v>
      </c>
      <c r="NA9" s="28">
        <f t="shared" si="35"/>
        <v>27</v>
      </c>
      <c r="NB9" s="28">
        <f t="shared" si="35"/>
        <v>28</v>
      </c>
      <c r="NC9" s="28">
        <f t="shared" si="35"/>
        <v>29</v>
      </c>
      <c r="ND9" s="28">
        <f t="shared" si="35"/>
        <v>30</v>
      </c>
      <c r="NE9" s="28">
        <f t="shared" si="35"/>
        <v>31</v>
      </c>
      <c r="NF9" s="28">
        <f t="shared" si="35"/>
        <v>1</v>
      </c>
      <c r="NG9" s="28">
        <f t="shared" si="35"/>
        <v>2</v>
      </c>
      <c r="NH9" s="28">
        <f t="shared" si="35"/>
        <v>3</v>
      </c>
      <c r="NI9" s="28">
        <f t="shared" si="35"/>
        <v>4</v>
      </c>
      <c r="NJ9" s="28">
        <f t="shared" si="35"/>
        <v>5</v>
      </c>
      <c r="NK9" s="28">
        <f t="shared" si="35"/>
        <v>6</v>
      </c>
      <c r="NL9" s="28">
        <f t="shared" si="35"/>
        <v>7</v>
      </c>
      <c r="NM9" s="28">
        <f t="shared" si="35"/>
        <v>8</v>
      </c>
      <c r="NN9" s="28">
        <f t="shared" si="35"/>
        <v>9</v>
      </c>
      <c r="NO9" s="28">
        <f t="shared" si="35"/>
        <v>10</v>
      </c>
      <c r="NP9" s="28">
        <f t="shared" si="35"/>
        <v>11</v>
      </c>
      <c r="NQ9" s="28">
        <f t="shared" si="35"/>
        <v>12</v>
      </c>
      <c r="NR9" s="28">
        <f t="shared" si="35"/>
        <v>13</v>
      </c>
      <c r="NS9" s="28">
        <f t="shared" si="35"/>
        <v>14</v>
      </c>
      <c r="NT9" s="28">
        <f t="shared" si="35"/>
        <v>15</v>
      </c>
      <c r="NU9" s="28">
        <f t="shared" si="35"/>
        <v>16</v>
      </c>
      <c r="NV9" s="28">
        <f t="shared" si="35"/>
        <v>17</v>
      </c>
      <c r="NW9" s="28">
        <f t="shared" si="35"/>
        <v>18</v>
      </c>
      <c r="NX9" s="28">
        <f t="shared" si="35"/>
        <v>19</v>
      </c>
      <c r="NY9" s="28">
        <f t="shared" si="35"/>
        <v>20</v>
      </c>
      <c r="NZ9" s="28">
        <f t="shared" si="35"/>
        <v>21</v>
      </c>
      <c r="OA9" s="28">
        <f t="shared" ref="OA9:QL9" si="36">IF(ISERROR(DAY(OA$7)),"",DAY(OA$7))</f>
        <v>22</v>
      </c>
      <c r="OB9" s="28">
        <f t="shared" si="36"/>
        <v>23</v>
      </c>
      <c r="OC9" s="28">
        <f t="shared" si="36"/>
        <v>24</v>
      </c>
      <c r="OD9" s="28">
        <f t="shared" si="36"/>
        <v>25</v>
      </c>
      <c r="OE9" s="28">
        <f t="shared" si="36"/>
        <v>26</v>
      </c>
      <c r="OF9" s="28">
        <f t="shared" si="36"/>
        <v>27</v>
      </c>
      <c r="OG9" s="28">
        <f t="shared" si="36"/>
        <v>28</v>
      </c>
      <c r="OH9" s="28">
        <f t="shared" si="36"/>
        <v>29</v>
      </c>
      <c r="OI9" s="28">
        <f t="shared" si="36"/>
        <v>30</v>
      </c>
      <c r="OJ9" s="28">
        <f t="shared" si="36"/>
        <v>1</v>
      </c>
      <c r="OK9" s="28">
        <f t="shared" si="36"/>
        <v>2</v>
      </c>
      <c r="OL9" s="28">
        <f t="shared" si="36"/>
        <v>3</v>
      </c>
      <c r="OM9" s="28">
        <f t="shared" si="36"/>
        <v>4</v>
      </c>
      <c r="ON9" s="28">
        <f t="shared" si="36"/>
        <v>5</v>
      </c>
      <c r="OO9" s="28">
        <f t="shared" si="36"/>
        <v>6</v>
      </c>
      <c r="OP9" s="28">
        <f t="shared" si="36"/>
        <v>7</v>
      </c>
      <c r="OQ9" s="28">
        <f t="shared" si="36"/>
        <v>8</v>
      </c>
      <c r="OR9" s="28">
        <f t="shared" si="36"/>
        <v>9</v>
      </c>
      <c r="OS9" s="28">
        <f t="shared" si="36"/>
        <v>10</v>
      </c>
      <c r="OT9" s="28">
        <f t="shared" si="36"/>
        <v>11</v>
      </c>
      <c r="OU9" s="28">
        <f t="shared" si="36"/>
        <v>12</v>
      </c>
      <c r="OV9" s="28">
        <f t="shared" si="36"/>
        <v>13</v>
      </c>
      <c r="OW9" s="28">
        <f t="shared" si="36"/>
        <v>14</v>
      </c>
      <c r="OX9" s="28">
        <f t="shared" si="36"/>
        <v>15</v>
      </c>
      <c r="OY9" s="28">
        <f t="shared" si="36"/>
        <v>16</v>
      </c>
      <c r="OZ9" s="28">
        <f t="shared" si="36"/>
        <v>17</v>
      </c>
      <c r="PA9" s="28">
        <f t="shared" si="36"/>
        <v>18</v>
      </c>
      <c r="PB9" s="28">
        <f t="shared" si="36"/>
        <v>19</v>
      </c>
      <c r="PC9" s="28">
        <f t="shared" si="36"/>
        <v>20</v>
      </c>
      <c r="PD9" s="28">
        <f t="shared" si="36"/>
        <v>21</v>
      </c>
      <c r="PE9" s="28">
        <f t="shared" si="36"/>
        <v>22</v>
      </c>
      <c r="PF9" s="28">
        <f t="shared" si="36"/>
        <v>23</v>
      </c>
      <c r="PG9" s="28">
        <f t="shared" si="36"/>
        <v>24</v>
      </c>
      <c r="PH9" s="28">
        <f t="shared" si="36"/>
        <v>25</v>
      </c>
      <c r="PI9" s="28">
        <f t="shared" si="36"/>
        <v>26</v>
      </c>
      <c r="PJ9" s="28">
        <f t="shared" si="36"/>
        <v>27</v>
      </c>
      <c r="PK9" s="28">
        <f t="shared" si="36"/>
        <v>28</v>
      </c>
      <c r="PL9" s="28">
        <f t="shared" si="36"/>
        <v>29</v>
      </c>
      <c r="PM9" s="28">
        <f t="shared" si="36"/>
        <v>30</v>
      </c>
      <c r="PN9" s="28">
        <f t="shared" si="36"/>
        <v>31</v>
      </c>
      <c r="PO9" s="28">
        <f t="shared" si="36"/>
        <v>1</v>
      </c>
      <c r="PP9" s="28">
        <f t="shared" si="36"/>
        <v>2</v>
      </c>
      <c r="PQ9" s="28">
        <f t="shared" si="36"/>
        <v>3</v>
      </c>
      <c r="PR9" s="28">
        <f t="shared" si="36"/>
        <v>4</v>
      </c>
      <c r="PS9" s="28">
        <f t="shared" si="36"/>
        <v>5</v>
      </c>
      <c r="PT9" s="28">
        <f t="shared" si="36"/>
        <v>6</v>
      </c>
      <c r="PU9" s="28">
        <f t="shared" si="36"/>
        <v>7</v>
      </c>
      <c r="PV9" s="28">
        <f t="shared" si="36"/>
        <v>8</v>
      </c>
      <c r="PW9" s="28">
        <f t="shared" si="36"/>
        <v>9</v>
      </c>
      <c r="PX9" s="28">
        <f t="shared" si="36"/>
        <v>10</v>
      </c>
      <c r="PY9" s="28">
        <f t="shared" si="36"/>
        <v>11</v>
      </c>
      <c r="PZ9" s="28">
        <f t="shared" si="36"/>
        <v>12</v>
      </c>
      <c r="QA9" s="28">
        <f t="shared" si="36"/>
        <v>13</v>
      </c>
      <c r="QB9" s="28">
        <f t="shared" si="36"/>
        <v>14</v>
      </c>
      <c r="QC9" s="28">
        <f t="shared" si="36"/>
        <v>15</v>
      </c>
      <c r="QD9" s="28">
        <f t="shared" si="36"/>
        <v>16</v>
      </c>
      <c r="QE9" s="28">
        <f t="shared" si="36"/>
        <v>17</v>
      </c>
      <c r="QF9" s="28">
        <f t="shared" si="36"/>
        <v>18</v>
      </c>
      <c r="QG9" s="28">
        <f t="shared" si="36"/>
        <v>19</v>
      </c>
      <c r="QH9" s="28">
        <f t="shared" si="36"/>
        <v>20</v>
      </c>
      <c r="QI9" s="28">
        <f t="shared" si="36"/>
        <v>21</v>
      </c>
      <c r="QJ9" s="28">
        <f t="shared" si="36"/>
        <v>22</v>
      </c>
      <c r="QK9" s="28">
        <f t="shared" si="36"/>
        <v>23</v>
      </c>
      <c r="QL9" s="28">
        <f t="shared" si="36"/>
        <v>24</v>
      </c>
      <c r="QM9" s="28">
        <f t="shared" ref="QM9:SX9" si="37">IF(ISERROR(DAY(QM$7)),"",DAY(QM$7))</f>
        <v>25</v>
      </c>
      <c r="QN9" s="28">
        <f t="shared" si="37"/>
        <v>26</v>
      </c>
      <c r="QO9" s="28">
        <f t="shared" si="37"/>
        <v>27</v>
      </c>
      <c r="QP9" s="28">
        <f t="shared" si="37"/>
        <v>28</v>
      </c>
      <c r="QQ9" s="28">
        <f t="shared" si="37"/>
        <v>29</v>
      </c>
      <c r="QR9" s="28">
        <f t="shared" si="37"/>
        <v>30</v>
      </c>
      <c r="QS9" s="28">
        <f t="shared" si="37"/>
        <v>1</v>
      </c>
      <c r="QT9" s="28">
        <f t="shared" si="37"/>
        <v>2</v>
      </c>
      <c r="QU9" s="28">
        <f t="shared" si="37"/>
        <v>3</v>
      </c>
      <c r="QV9" s="28">
        <f t="shared" si="37"/>
        <v>4</v>
      </c>
      <c r="QW9" s="28">
        <f t="shared" si="37"/>
        <v>5</v>
      </c>
      <c r="QX9" s="28">
        <f t="shared" si="37"/>
        <v>6</v>
      </c>
      <c r="QY9" s="28">
        <f t="shared" si="37"/>
        <v>7</v>
      </c>
      <c r="QZ9" s="28">
        <f t="shared" si="37"/>
        <v>8</v>
      </c>
      <c r="RA9" s="28">
        <f t="shared" si="37"/>
        <v>9</v>
      </c>
      <c r="RB9" s="28">
        <f t="shared" si="37"/>
        <v>10</v>
      </c>
      <c r="RC9" s="28">
        <f t="shared" si="37"/>
        <v>11</v>
      </c>
      <c r="RD9" s="28">
        <f t="shared" si="37"/>
        <v>12</v>
      </c>
      <c r="RE9" s="28">
        <f t="shared" si="37"/>
        <v>13</v>
      </c>
      <c r="RF9" s="28">
        <f t="shared" si="37"/>
        <v>14</v>
      </c>
      <c r="RG9" s="28">
        <f t="shared" si="37"/>
        <v>15</v>
      </c>
      <c r="RH9" s="28">
        <f t="shared" si="37"/>
        <v>16</v>
      </c>
      <c r="RI9" s="28">
        <f t="shared" si="37"/>
        <v>17</v>
      </c>
      <c r="RJ9" s="28">
        <f t="shared" si="37"/>
        <v>18</v>
      </c>
      <c r="RK9" s="28">
        <f t="shared" si="37"/>
        <v>19</v>
      </c>
      <c r="RL9" s="28">
        <f t="shared" si="37"/>
        <v>20</v>
      </c>
      <c r="RM9" s="28">
        <f t="shared" si="37"/>
        <v>21</v>
      </c>
      <c r="RN9" s="28">
        <f t="shared" si="37"/>
        <v>22</v>
      </c>
      <c r="RO9" s="28">
        <f t="shared" si="37"/>
        <v>23</v>
      </c>
      <c r="RP9" s="28">
        <f t="shared" si="37"/>
        <v>24</v>
      </c>
      <c r="RQ9" s="28">
        <f t="shared" si="37"/>
        <v>25</v>
      </c>
      <c r="RR9" s="28">
        <f t="shared" si="37"/>
        <v>26</v>
      </c>
      <c r="RS9" s="28">
        <f t="shared" si="37"/>
        <v>27</v>
      </c>
      <c r="RT9" s="28">
        <f t="shared" si="37"/>
        <v>28</v>
      </c>
      <c r="RU9" s="28">
        <f t="shared" si="37"/>
        <v>29</v>
      </c>
      <c r="RV9" s="28">
        <f t="shared" si="37"/>
        <v>30</v>
      </c>
      <c r="RW9" s="28">
        <f t="shared" si="37"/>
        <v>31</v>
      </c>
      <c r="RX9" s="28" t="str">
        <f t="shared" si="37"/>
        <v/>
      </c>
      <c r="RY9" s="28" t="str">
        <f t="shared" si="37"/>
        <v/>
      </c>
      <c r="RZ9" s="28" t="str">
        <f t="shared" si="37"/>
        <v/>
      </c>
      <c r="SA9" s="28" t="str">
        <f t="shared" si="37"/>
        <v/>
      </c>
      <c r="SB9" s="28" t="str">
        <f t="shared" si="37"/>
        <v/>
      </c>
      <c r="SC9" s="28" t="str">
        <f t="shared" si="37"/>
        <v/>
      </c>
      <c r="SD9" s="28" t="str">
        <f t="shared" si="37"/>
        <v/>
      </c>
      <c r="SE9" s="28" t="str">
        <f t="shared" si="37"/>
        <v/>
      </c>
      <c r="SF9" s="28" t="str">
        <f t="shared" si="37"/>
        <v/>
      </c>
      <c r="SG9" s="28" t="str">
        <f t="shared" si="37"/>
        <v/>
      </c>
      <c r="SH9" s="28" t="str">
        <f t="shared" si="37"/>
        <v/>
      </c>
      <c r="SI9" s="28" t="str">
        <f t="shared" si="37"/>
        <v/>
      </c>
      <c r="SJ9" s="28" t="str">
        <f t="shared" si="37"/>
        <v/>
      </c>
      <c r="SK9" s="28" t="str">
        <f t="shared" si="37"/>
        <v/>
      </c>
      <c r="SL9" s="28" t="str">
        <f t="shared" si="37"/>
        <v/>
      </c>
      <c r="SM9" s="28" t="str">
        <f t="shared" si="37"/>
        <v/>
      </c>
      <c r="SN9" s="28" t="str">
        <f t="shared" si="37"/>
        <v/>
      </c>
      <c r="SO9" s="28" t="str">
        <f t="shared" si="37"/>
        <v/>
      </c>
      <c r="SP9" s="28" t="str">
        <f t="shared" si="37"/>
        <v/>
      </c>
      <c r="SQ9" s="28" t="str">
        <f t="shared" si="37"/>
        <v/>
      </c>
      <c r="SR9" s="28" t="str">
        <f t="shared" si="37"/>
        <v/>
      </c>
      <c r="SS9" s="28" t="str">
        <f t="shared" si="37"/>
        <v/>
      </c>
      <c r="ST9" s="28" t="str">
        <f t="shared" si="37"/>
        <v/>
      </c>
      <c r="SU9" s="28" t="str">
        <f t="shared" si="37"/>
        <v/>
      </c>
      <c r="SV9" s="28" t="str">
        <f t="shared" si="37"/>
        <v/>
      </c>
      <c r="SW9" s="28" t="str">
        <f t="shared" si="37"/>
        <v/>
      </c>
      <c r="SX9" s="28" t="str">
        <f t="shared" si="37"/>
        <v/>
      </c>
      <c r="SY9" s="28" t="str">
        <f t="shared" ref="SY9:VJ9" si="38">IF(ISERROR(DAY(SY$7)),"",DAY(SY$7))</f>
        <v/>
      </c>
      <c r="SZ9" s="28" t="str">
        <f t="shared" si="38"/>
        <v/>
      </c>
      <c r="TA9" s="28" t="str">
        <f t="shared" si="38"/>
        <v/>
      </c>
      <c r="TB9" s="28" t="str">
        <f t="shared" si="38"/>
        <v/>
      </c>
      <c r="TC9" s="28" t="str">
        <f t="shared" si="38"/>
        <v/>
      </c>
      <c r="TD9" s="28" t="str">
        <f t="shared" si="38"/>
        <v/>
      </c>
      <c r="TE9" s="28" t="str">
        <f t="shared" si="38"/>
        <v/>
      </c>
      <c r="TF9" s="28" t="str">
        <f t="shared" si="38"/>
        <v/>
      </c>
      <c r="TG9" s="28" t="str">
        <f t="shared" si="38"/>
        <v/>
      </c>
      <c r="TH9" s="28" t="str">
        <f t="shared" si="38"/>
        <v/>
      </c>
      <c r="TI9" s="28" t="str">
        <f t="shared" si="38"/>
        <v/>
      </c>
      <c r="TJ9" s="28" t="str">
        <f t="shared" si="38"/>
        <v/>
      </c>
      <c r="TK9" s="28" t="str">
        <f t="shared" si="38"/>
        <v/>
      </c>
      <c r="TL9" s="28" t="str">
        <f t="shared" si="38"/>
        <v/>
      </c>
      <c r="TM9" s="28" t="str">
        <f t="shared" si="38"/>
        <v/>
      </c>
      <c r="TN9" s="28" t="str">
        <f t="shared" si="38"/>
        <v/>
      </c>
      <c r="TO9" s="28" t="str">
        <f t="shared" si="38"/>
        <v/>
      </c>
      <c r="TP9" s="28" t="str">
        <f t="shared" si="38"/>
        <v/>
      </c>
      <c r="TQ9" s="28" t="str">
        <f t="shared" si="38"/>
        <v/>
      </c>
      <c r="TR9" s="28" t="str">
        <f t="shared" si="38"/>
        <v/>
      </c>
      <c r="TS9" s="28" t="str">
        <f t="shared" si="38"/>
        <v/>
      </c>
      <c r="TT9" s="28" t="str">
        <f t="shared" si="38"/>
        <v/>
      </c>
      <c r="TU9" s="28" t="str">
        <f t="shared" si="38"/>
        <v/>
      </c>
      <c r="TV9" s="28" t="str">
        <f t="shared" si="38"/>
        <v/>
      </c>
      <c r="TW9" s="28" t="str">
        <f t="shared" si="38"/>
        <v/>
      </c>
      <c r="TX9" s="28" t="str">
        <f t="shared" si="38"/>
        <v/>
      </c>
      <c r="TY9" s="28" t="str">
        <f t="shared" si="38"/>
        <v/>
      </c>
      <c r="TZ9" s="28" t="str">
        <f t="shared" si="38"/>
        <v/>
      </c>
      <c r="UA9" s="28" t="str">
        <f t="shared" si="38"/>
        <v/>
      </c>
      <c r="UB9" s="28" t="str">
        <f t="shared" si="38"/>
        <v/>
      </c>
      <c r="UC9" s="28" t="str">
        <f t="shared" si="38"/>
        <v/>
      </c>
      <c r="UD9" s="28" t="str">
        <f t="shared" si="38"/>
        <v/>
      </c>
      <c r="UE9" s="28" t="str">
        <f t="shared" si="38"/>
        <v/>
      </c>
      <c r="UF9" s="28" t="str">
        <f t="shared" si="38"/>
        <v/>
      </c>
      <c r="UG9" s="28" t="str">
        <f t="shared" si="38"/>
        <v/>
      </c>
      <c r="UH9" s="28" t="str">
        <f t="shared" si="38"/>
        <v/>
      </c>
      <c r="UI9" s="28" t="str">
        <f t="shared" si="38"/>
        <v/>
      </c>
      <c r="UJ9" s="28" t="str">
        <f t="shared" si="38"/>
        <v/>
      </c>
      <c r="UK9" s="28" t="str">
        <f t="shared" si="38"/>
        <v/>
      </c>
      <c r="UL9" s="28" t="str">
        <f t="shared" si="38"/>
        <v/>
      </c>
      <c r="UM9" s="28" t="str">
        <f t="shared" si="38"/>
        <v/>
      </c>
      <c r="UN9" s="28" t="str">
        <f t="shared" si="38"/>
        <v/>
      </c>
      <c r="UO9" s="28" t="str">
        <f t="shared" si="38"/>
        <v/>
      </c>
      <c r="UP9" s="28" t="str">
        <f t="shared" si="38"/>
        <v/>
      </c>
      <c r="UQ9" s="28" t="str">
        <f t="shared" si="38"/>
        <v/>
      </c>
      <c r="UR9" s="28" t="str">
        <f t="shared" si="38"/>
        <v/>
      </c>
      <c r="US9" s="28" t="str">
        <f t="shared" si="38"/>
        <v/>
      </c>
      <c r="UT9" s="28" t="str">
        <f t="shared" si="38"/>
        <v/>
      </c>
      <c r="UU9" s="28" t="str">
        <f t="shared" si="38"/>
        <v/>
      </c>
      <c r="UV9" s="28" t="str">
        <f t="shared" si="38"/>
        <v/>
      </c>
      <c r="UW9" s="28" t="str">
        <f t="shared" si="38"/>
        <v/>
      </c>
      <c r="UX9" s="28" t="str">
        <f t="shared" si="38"/>
        <v/>
      </c>
      <c r="UY9" s="28" t="str">
        <f t="shared" si="38"/>
        <v/>
      </c>
      <c r="UZ9" s="28" t="str">
        <f t="shared" si="38"/>
        <v/>
      </c>
      <c r="VA9" s="28" t="str">
        <f t="shared" si="38"/>
        <v/>
      </c>
      <c r="VB9" s="28" t="str">
        <f t="shared" si="38"/>
        <v/>
      </c>
      <c r="VC9" s="28" t="str">
        <f t="shared" si="38"/>
        <v/>
      </c>
      <c r="VD9" s="28" t="str">
        <f t="shared" si="38"/>
        <v/>
      </c>
      <c r="VE9" s="28" t="str">
        <f t="shared" si="38"/>
        <v/>
      </c>
      <c r="VF9" s="28" t="str">
        <f t="shared" si="38"/>
        <v/>
      </c>
      <c r="VG9" s="28" t="str">
        <f t="shared" si="38"/>
        <v/>
      </c>
      <c r="VH9" s="28" t="str">
        <f t="shared" si="38"/>
        <v/>
      </c>
      <c r="VI9" s="28" t="str">
        <f t="shared" si="38"/>
        <v/>
      </c>
      <c r="VJ9" s="28" t="str">
        <f t="shared" si="38"/>
        <v/>
      </c>
      <c r="VK9" s="28" t="str">
        <f t="shared" ref="VK9:WO9" si="39">IF(ISERROR(DAY(VK$7)),"",DAY(VK$7))</f>
        <v/>
      </c>
      <c r="VL9" s="28" t="str">
        <f t="shared" si="39"/>
        <v/>
      </c>
      <c r="VM9" s="28" t="str">
        <f t="shared" si="39"/>
        <v/>
      </c>
      <c r="VN9" s="28" t="str">
        <f t="shared" si="39"/>
        <v/>
      </c>
      <c r="VO9" s="28" t="str">
        <f t="shared" si="39"/>
        <v/>
      </c>
      <c r="VP9" s="28" t="str">
        <f t="shared" si="39"/>
        <v/>
      </c>
      <c r="VQ9" s="28" t="str">
        <f t="shared" si="39"/>
        <v/>
      </c>
      <c r="VR9" s="28" t="str">
        <f t="shared" si="39"/>
        <v/>
      </c>
      <c r="VS9" s="28" t="str">
        <f t="shared" si="39"/>
        <v/>
      </c>
      <c r="VT9" s="28" t="str">
        <f t="shared" si="39"/>
        <v/>
      </c>
      <c r="VU9" s="28" t="str">
        <f t="shared" si="39"/>
        <v/>
      </c>
      <c r="VV9" s="28" t="str">
        <f t="shared" si="39"/>
        <v/>
      </c>
      <c r="VW9" s="28" t="str">
        <f t="shared" si="39"/>
        <v/>
      </c>
      <c r="VX9" s="28" t="str">
        <f t="shared" si="39"/>
        <v/>
      </c>
      <c r="VY9" s="28" t="str">
        <f t="shared" si="39"/>
        <v/>
      </c>
      <c r="VZ9" s="28" t="str">
        <f t="shared" si="39"/>
        <v/>
      </c>
      <c r="WA9" s="28" t="str">
        <f t="shared" si="39"/>
        <v/>
      </c>
      <c r="WB9" s="28" t="str">
        <f t="shared" si="39"/>
        <v/>
      </c>
      <c r="WC9" s="28" t="str">
        <f t="shared" si="39"/>
        <v/>
      </c>
      <c r="WD9" s="28" t="str">
        <f t="shared" si="39"/>
        <v/>
      </c>
      <c r="WE9" s="28" t="str">
        <f t="shared" si="39"/>
        <v/>
      </c>
      <c r="WF9" s="28" t="str">
        <f t="shared" si="39"/>
        <v/>
      </c>
      <c r="WG9" s="28" t="str">
        <f t="shared" si="39"/>
        <v/>
      </c>
      <c r="WH9" s="28" t="str">
        <f t="shared" si="39"/>
        <v/>
      </c>
      <c r="WI9" s="28" t="str">
        <f t="shared" si="39"/>
        <v/>
      </c>
      <c r="WJ9" s="28" t="str">
        <f t="shared" si="39"/>
        <v/>
      </c>
      <c r="WK9" s="28" t="str">
        <f t="shared" si="39"/>
        <v/>
      </c>
      <c r="WL9" s="28" t="str">
        <f t="shared" si="39"/>
        <v/>
      </c>
      <c r="WM9" s="28" t="str">
        <f t="shared" si="39"/>
        <v/>
      </c>
      <c r="WN9" s="28" t="str">
        <f t="shared" si="39"/>
        <v/>
      </c>
      <c r="WO9" s="28" t="str">
        <f t="shared" si="39"/>
        <v/>
      </c>
    </row>
    <row r="10" spans="1:613" ht="18.7" customHeight="1" x14ac:dyDescent="0.2">
      <c r="A10" s="31"/>
      <c r="B10" s="35"/>
      <c r="C10" s="36" t="s">
        <v>27</v>
      </c>
      <c r="D10" s="11" t="str">
        <f>VLOOKUP(WEEKDAY(D$7),$A$701:$B$707,2,0)</f>
        <v>Vendredi</v>
      </c>
      <c r="E10" s="12" t="str">
        <f t="shared" ref="E10:BP10" si="40">IF(ISERROR(VLOOKUP(WEEKDAY(E$7),$A$701:$B$707,2,0)),"",VLOOKUP(WEEKDAY(E$7),$A$701:$B$707,2,0))</f>
        <v>Samedi</v>
      </c>
      <c r="F10" s="12" t="str">
        <f t="shared" si="40"/>
        <v>Dimanche</v>
      </c>
      <c r="G10" s="12" t="str">
        <f t="shared" si="40"/>
        <v>Lundi</v>
      </c>
      <c r="H10" s="12" t="str">
        <f t="shared" si="40"/>
        <v>Mardi</v>
      </c>
      <c r="I10" s="12" t="str">
        <f t="shared" si="40"/>
        <v>Mercredi</v>
      </c>
      <c r="J10" s="12" t="str">
        <f t="shared" si="40"/>
        <v>Jeudi</v>
      </c>
      <c r="K10" s="12" t="str">
        <f t="shared" si="40"/>
        <v>Vendredi</v>
      </c>
      <c r="L10" s="12" t="str">
        <f t="shared" si="40"/>
        <v>Samedi</v>
      </c>
      <c r="M10" s="12" t="str">
        <f t="shared" si="40"/>
        <v>Dimanche</v>
      </c>
      <c r="N10" s="12" t="str">
        <f t="shared" si="40"/>
        <v>Lundi</v>
      </c>
      <c r="O10" s="12" t="str">
        <f t="shared" si="40"/>
        <v>Mardi</v>
      </c>
      <c r="P10" s="12" t="str">
        <f t="shared" si="40"/>
        <v>Mercredi</v>
      </c>
      <c r="Q10" s="12" t="str">
        <f t="shared" si="40"/>
        <v>Jeudi</v>
      </c>
      <c r="R10" s="12" t="str">
        <f t="shared" si="40"/>
        <v>Vendredi</v>
      </c>
      <c r="S10" s="12" t="str">
        <f t="shared" si="40"/>
        <v>Samedi</v>
      </c>
      <c r="T10" s="12" t="str">
        <f t="shared" si="40"/>
        <v>Dimanche</v>
      </c>
      <c r="U10" s="12" t="str">
        <f t="shared" si="40"/>
        <v>Lundi</v>
      </c>
      <c r="V10" s="12" t="str">
        <f t="shared" si="40"/>
        <v>Mardi</v>
      </c>
      <c r="W10" s="12" t="str">
        <f t="shared" si="40"/>
        <v>Mercredi</v>
      </c>
      <c r="X10" s="12" t="str">
        <f t="shared" si="40"/>
        <v>Jeudi</v>
      </c>
      <c r="Y10" s="12" t="str">
        <f t="shared" si="40"/>
        <v>Vendredi</v>
      </c>
      <c r="Z10" s="12" t="str">
        <f t="shared" si="40"/>
        <v>Samedi</v>
      </c>
      <c r="AA10" s="12" t="str">
        <f t="shared" si="40"/>
        <v>Dimanche</v>
      </c>
      <c r="AB10" s="12" t="str">
        <f t="shared" si="40"/>
        <v>Lundi</v>
      </c>
      <c r="AC10" s="12" t="str">
        <f t="shared" si="40"/>
        <v>Mardi</v>
      </c>
      <c r="AD10" s="12" t="str">
        <f t="shared" si="40"/>
        <v>Mercredi</v>
      </c>
      <c r="AE10" s="12" t="str">
        <f t="shared" si="40"/>
        <v>Jeudi</v>
      </c>
      <c r="AF10" s="12" t="str">
        <f t="shared" si="40"/>
        <v>Vendredi</v>
      </c>
      <c r="AG10" s="12" t="str">
        <f t="shared" si="40"/>
        <v>Samedi</v>
      </c>
      <c r="AH10" s="12" t="str">
        <f t="shared" si="40"/>
        <v>Dimanche</v>
      </c>
      <c r="AI10" s="12" t="str">
        <f t="shared" si="40"/>
        <v>Lundi</v>
      </c>
      <c r="AJ10" s="12" t="str">
        <f t="shared" si="40"/>
        <v>Mardi</v>
      </c>
      <c r="AK10" s="12" t="str">
        <f t="shared" si="40"/>
        <v>Mercredi</v>
      </c>
      <c r="AL10" s="12" t="str">
        <f t="shared" si="40"/>
        <v>Jeudi</v>
      </c>
      <c r="AM10" s="12" t="str">
        <f t="shared" si="40"/>
        <v>Vendredi</v>
      </c>
      <c r="AN10" s="12" t="str">
        <f t="shared" si="40"/>
        <v>Samedi</v>
      </c>
      <c r="AO10" s="12" t="str">
        <f t="shared" si="40"/>
        <v>Dimanche</v>
      </c>
      <c r="AP10" s="12" t="str">
        <f t="shared" si="40"/>
        <v>Lundi</v>
      </c>
      <c r="AQ10" s="12" t="str">
        <f t="shared" si="40"/>
        <v>Mardi</v>
      </c>
      <c r="AR10" s="12" t="str">
        <f t="shared" si="40"/>
        <v>Mercredi</v>
      </c>
      <c r="AS10" s="12" t="str">
        <f t="shared" si="40"/>
        <v>Jeudi</v>
      </c>
      <c r="AT10" s="12" t="str">
        <f t="shared" si="40"/>
        <v>Vendredi</v>
      </c>
      <c r="AU10" s="12" t="str">
        <f t="shared" si="40"/>
        <v>Samedi</v>
      </c>
      <c r="AV10" s="12" t="str">
        <f t="shared" si="40"/>
        <v>Dimanche</v>
      </c>
      <c r="AW10" s="12" t="str">
        <f t="shared" si="40"/>
        <v>Lundi</v>
      </c>
      <c r="AX10" s="12" t="str">
        <f t="shared" si="40"/>
        <v>Mardi</v>
      </c>
      <c r="AY10" s="12" t="str">
        <f t="shared" si="40"/>
        <v>Mercredi</v>
      </c>
      <c r="AZ10" s="12" t="str">
        <f t="shared" si="40"/>
        <v>Jeudi</v>
      </c>
      <c r="BA10" s="12" t="str">
        <f t="shared" si="40"/>
        <v>Vendredi</v>
      </c>
      <c r="BB10" s="12" t="str">
        <f t="shared" si="40"/>
        <v>Samedi</v>
      </c>
      <c r="BC10" s="12" t="str">
        <f t="shared" si="40"/>
        <v>Dimanche</v>
      </c>
      <c r="BD10" s="12" t="str">
        <f t="shared" si="40"/>
        <v>Lundi</v>
      </c>
      <c r="BE10" s="12" t="str">
        <f t="shared" si="40"/>
        <v>Mardi</v>
      </c>
      <c r="BF10" s="12" t="str">
        <f t="shared" si="40"/>
        <v>Mercredi</v>
      </c>
      <c r="BG10" s="12" t="str">
        <f t="shared" si="40"/>
        <v>Jeudi</v>
      </c>
      <c r="BH10" s="12" t="str">
        <f t="shared" si="40"/>
        <v>Vendredi</v>
      </c>
      <c r="BI10" s="12" t="str">
        <f t="shared" si="40"/>
        <v>Samedi</v>
      </c>
      <c r="BJ10" s="12" t="str">
        <f t="shared" si="40"/>
        <v>Dimanche</v>
      </c>
      <c r="BK10" s="12" t="str">
        <f t="shared" si="40"/>
        <v>Lundi</v>
      </c>
      <c r="BL10" s="12" t="str">
        <f t="shared" si="40"/>
        <v>Mardi</v>
      </c>
      <c r="BM10" s="12" t="str">
        <f t="shared" si="40"/>
        <v>Mercredi</v>
      </c>
      <c r="BN10" s="12" t="str">
        <f t="shared" si="40"/>
        <v>Jeudi</v>
      </c>
      <c r="BO10" s="12" t="str">
        <f t="shared" si="40"/>
        <v>Vendredi</v>
      </c>
      <c r="BP10" s="12" t="str">
        <f t="shared" si="40"/>
        <v>Samedi</v>
      </c>
      <c r="BQ10" s="12" t="str">
        <f t="shared" ref="BQ10:EB10" si="41">IF(ISERROR(VLOOKUP(WEEKDAY(BQ$7),$A$701:$B$707,2,0)),"",VLOOKUP(WEEKDAY(BQ$7),$A$701:$B$707,2,0))</f>
        <v>Dimanche</v>
      </c>
      <c r="BR10" s="12" t="str">
        <f t="shared" si="41"/>
        <v>Lundi</v>
      </c>
      <c r="BS10" s="12" t="str">
        <f t="shared" si="41"/>
        <v>Mardi</v>
      </c>
      <c r="BT10" s="12" t="str">
        <f t="shared" si="41"/>
        <v>Mercredi</v>
      </c>
      <c r="BU10" s="12" t="str">
        <f t="shared" si="41"/>
        <v>Jeudi</v>
      </c>
      <c r="BV10" s="12" t="str">
        <f t="shared" si="41"/>
        <v>Vendredi</v>
      </c>
      <c r="BW10" s="12" t="str">
        <f t="shared" si="41"/>
        <v>Samedi</v>
      </c>
      <c r="BX10" s="12" t="str">
        <f t="shared" si="41"/>
        <v>Dimanche</v>
      </c>
      <c r="BY10" s="12" t="str">
        <f t="shared" si="41"/>
        <v>Lundi</v>
      </c>
      <c r="BZ10" s="12" t="str">
        <f t="shared" si="41"/>
        <v>Mardi</v>
      </c>
      <c r="CA10" s="12" t="str">
        <f t="shared" si="41"/>
        <v>Mercredi</v>
      </c>
      <c r="CB10" s="12" t="str">
        <f t="shared" si="41"/>
        <v>Jeudi</v>
      </c>
      <c r="CC10" s="12" t="str">
        <f t="shared" si="41"/>
        <v>Vendredi</v>
      </c>
      <c r="CD10" s="12" t="str">
        <f t="shared" si="41"/>
        <v>Samedi</v>
      </c>
      <c r="CE10" s="12" t="str">
        <f t="shared" si="41"/>
        <v>Dimanche</v>
      </c>
      <c r="CF10" s="12" t="str">
        <f t="shared" si="41"/>
        <v>Lundi</v>
      </c>
      <c r="CG10" s="12" t="str">
        <f t="shared" si="41"/>
        <v>Mardi</v>
      </c>
      <c r="CH10" s="12" t="str">
        <f t="shared" si="41"/>
        <v>Mercredi</v>
      </c>
      <c r="CI10" s="12" t="str">
        <f t="shared" si="41"/>
        <v>Jeudi</v>
      </c>
      <c r="CJ10" s="12" t="str">
        <f t="shared" si="41"/>
        <v>Vendredi</v>
      </c>
      <c r="CK10" s="12" t="str">
        <f t="shared" si="41"/>
        <v>Samedi</v>
      </c>
      <c r="CL10" s="12" t="str">
        <f t="shared" si="41"/>
        <v>Dimanche</v>
      </c>
      <c r="CM10" s="12" t="str">
        <f t="shared" si="41"/>
        <v>Lundi</v>
      </c>
      <c r="CN10" s="12" t="str">
        <f t="shared" si="41"/>
        <v>Mardi</v>
      </c>
      <c r="CO10" s="12" t="str">
        <f t="shared" si="41"/>
        <v>Mercredi</v>
      </c>
      <c r="CP10" s="12" t="str">
        <f t="shared" si="41"/>
        <v>Jeudi</v>
      </c>
      <c r="CQ10" s="12" t="str">
        <f t="shared" si="41"/>
        <v>Vendredi</v>
      </c>
      <c r="CR10" s="12" t="str">
        <f t="shared" si="41"/>
        <v>Samedi</v>
      </c>
      <c r="CS10" s="12" t="str">
        <f t="shared" si="41"/>
        <v>Dimanche</v>
      </c>
      <c r="CT10" s="12" t="str">
        <f t="shared" si="41"/>
        <v>Lundi</v>
      </c>
      <c r="CU10" s="12" t="str">
        <f t="shared" si="41"/>
        <v>Mardi</v>
      </c>
      <c r="CV10" s="12" t="str">
        <f t="shared" si="41"/>
        <v>Mercredi</v>
      </c>
      <c r="CW10" s="12" t="str">
        <f t="shared" si="41"/>
        <v>Jeudi</v>
      </c>
      <c r="CX10" s="12" t="str">
        <f t="shared" si="41"/>
        <v>Vendredi</v>
      </c>
      <c r="CY10" s="12" t="str">
        <f t="shared" si="41"/>
        <v>Samedi</v>
      </c>
      <c r="CZ10" s="12" t="str">
        <f t="shared" si="41"/>
        <v>Dimanche</v>
      </c>
      <c r="DA10" s="12" t="str">
        <f t="shared" si="41"/>
        <v>Lundi</v>
      </c>
      <c r="DB10" s="12" t="str">
        <f t="shared" si="41"/>
        <v>Mardi</v>
      </c>
      <c r="DC10" s="12" t="str">
        <f t="shared" si="41"/>
        <v>Mercredi</v>
      </c>
      <c r="DD10" s="12" t="str">
        <f t="shared" si="41"/>
        <v>Jeudi</v>
      </c>
      <c r="DE10" s="12" t="str">
        <f t="shared" si="41"/>
        <v>Vendredi</v>
      </c>
      <c r="DF10" s="12" t="str">
        <f t="shared" si="41"/>
        <v>Samedi</v>
      </c>
      <c r="DG10" s="12" t="str">
        <f t="shared" si="41"/>
        <v>Dimanche</v>
      </c>
      <c r="DH10" s="12" t="str">
        <f t="shared" si="41"/>
        <v>Lundi</v>
      </c>
      <c r="DI10" s="12" t="str">
        <f t="shared" si="41"/>
        <v>Mardi</v>
      </c>
      <c r="DJ10" s="12" t="str">
        <f t="shared" si="41"/>
        <v>Mercredi</v>
      </c>
      <c r="DK10" s="12" t="str">
        <f t="shared" si="41"/>
        <v>Jeudi</v>
      </c>
      <c r="DL10" s="12" t="str">
        <f t="shared" si="41"/>
        <v>Vendredi</v>
      </c>
      <c r="DM10" s="12" t="str">
        <f t="shared" si="41"/>
        <v>Samedi</v>
      </c>
      <c r="DN10" s="12" t="str">
        <f t="shared" si="41"/>
        <v>Dimanche</v>
      </c>
      <c r="DO10" s="12" t="str">
        <f t="shared" si="41"/>
        <v>Lundi</v>
      </c>
      <c r="DP10" s="12" t="str">
        <f t="shared" si="41"/>
        <v>Mardi</v>
      </c>
      <c r="DQ10" s="12" t="str">
        <f t="shared" si="41"/>
        <v>Mercredi</v>
      </c>
      <c r="DR10" s="12" t="str">
        <f t="shared" si="41"/>
        <v>Jeudi</v>
      </c>
      <c r="DS10" s="12" t="str">
        <f t="shared" si="41"/>
        <v>Vendredi</v>
      </c>
      <c r="DT10" s="12" t="str">
        <f t="shared" si="41"/>
        <v>Samedi</v>
      </c>
      <c r="DU10" s="12" t="str">
        <f t="shared" si="41"/>
        <v>Dimanche</v>
      </c>
      <c r="DV10" s="12" t="str">
        <f t="shared" si="41"/>
        <v>Lundi</v>
      </c>
      <c r="DW10" s="12" t="str">
        <f t="shared" si="41"/>
        <v>Mardi</v>
      </c>
      <c r="DX10" s="12" t="str">
        <f t="shared" si="41"/>
        <v>Mercredi</v>
      </c>
      <c r="DY10" s="12" t="str">
        <f t="shared" si="41"/>
        <v>Jeudi</v>
      </c>
      <c r="DZ10" s="12" t="str">
        <f t="shared" si="41"/>
        <v>Vendredi</v>
      </c>
      <c r="EA10" s="12" t="str">
        <f t="shared" si="41"/>
        <v>Samedi</v>
      </c>
      <c r="EB10" s="12" t="str">
        <f t="shared" si="41"/>
        <v>Dimanche</v>
      </c>
      <c r="EC10" s="12" t="str">
        <f t="shared" ref="EC10:GN10" si="42">IF(ISERROR(VLOOKUP(WEEKDAY(EC$7),$A$701:$B$707,2,0)),"",VLOOKUP(WEEKDAY(EC$7),$A$701:$B$707,2,0))</f>
        <v>Lundi</v>
      </c>
      <c r="ED10" s="12" t="str">
        <f t="shared" si="42"/>
        <v>Mardi</v>
      </c>
      <c r="EE10" s="12" t="str">
        <f t="shared" si="42"/>
        <v>Mercredi</v>
      </c>
      <c r="EF10" s="12" t="str">
        <f t="shared" si="42"/>
        <v>Jeudi</v>
      </c>
      <c r="EG10" s="12" t="str">
        <f t="shared" si="42"/>
        <v>Vendredi</v>
      </c>
      <c r="EH10" s="12" t="str">
        <f t="shared" si="42"/>
        <v>Samedi</v>
      </c>
      <c r="EI10" s="12" t="str">
        <f t="shared" si="42"/>
        <v>Dimanche</v>
      </c>
      <c r="EJ10" s="12" t="str">
        <f t="shared" si="42"/>
        <v>Lundi</v>
      </c>
      <c r="EK10" s="12" t="str">
        <f t="shared" si="42"/>
        <v>Mardi</v>
      </c>
      <c r="EL10" s="12" t="str">
        <f t="shared" si="42"/>
        <v>Mercredi</v>
      </c>
      <c r="EM10" s="12" t="str">
        <f t="shared" si="42"/>
        <v>Jeudi</v>
      </c>
      <c r="EN10" s="12" t="str">
        <f t="shared" si="42"/>
        <v>Vendredi</v>
      </c>
      <c r="EO10" s="12" t="str">
        <f t="shared" si="42"/>
        <v>Samedi</v>
      </c>
      <c r="EP10" s="12" t="str">
        <f t="shared" si="42"/>
        <v>Dimanche</v>
      </c>
      <c r="EQ10" s="12" t="str">
        <f t="shared" si="42"/>
        <v>Lundi</v>
      </c>
      <c r="ER10" s="12" t="str">
        <f t="shared" si="42"/>
        <v>Mardi</v>
      </c>
      <c r="ES10" s="12" t="str">
        <f t="shared" si="42"/>
        <v>Mercredi</v>
      </c>
      <c r="ET10" s="12" t="str">
        <f t="shared" si="42"/>
        <v>Jeudi</v>
      </c>
      <c r="EU10" s="12" t="str">
        <f t="shared" si="42"/>
        <v>Vendredi</v>
      </c>
      <c r="EV10" s="12" t="str">
        <f t="shared" si="42"/>
        <v>Samedi</v>
      </c>
      <c r="EW10" s="12" t="str">
        <f t="shared" si="42"/>
        <v>Dimanche</v>
      </c>
      <c r="EX10" s="12" t="str">
        <f t="shared" si="42"/>
        <v>Lundi</v>
      </c>
      <c r="EY10" s="12" t="str">
        <f t="shared" si="42"/>
        <v>Mardi</v>
      </c>
      <c r="EZ10" s="12" t="str">
        <f t="shared" si="42"/>
        <v>Mercredi</v>
      </c>
      <c r="FA10" s="12" t="str">
        <f t="shared" si="42"/>
        <v>Jeudi</v>
      </c>
      <c r="FB10" s="12" t="str">
        <f t="shared" si="42"/>
        <v>Vendredi</v>
      </c>
      <c r="FC10" s="12" t="str">
        <f t="shared" si="42"/>
        <v>Samedi</v>
      </c>
      <c r="FD10" s="12" t="str">
        <f t="shared" si="42"/>
        <v>Dimanche</v>
      </c>
      <c r="FE10" s="12" t="str">
        <f t="shared" si="42"/>
        <v>Lundi</v>
      </c>
      <c r="FF10" s="12" t="str">
        <f t="shared" si="42"/>
        <v>Mardi</v>
      </c>
      <c r="FG10" s="12" t="str">
        <f t="shared" si="42"/>
        <v>Mercredi</v>
      </c>
      <c r="FH10" s="12" t="str">
        <f t="shared" si="42"/>
        <v>Jeudi</v>
      </c>
      <c r="FI10" s="12" t="str">
        <f t="shared" si="42"/>
        <v>Vendredi</v>
      </c>
      <c r="FJ10" s="12" t="str">
        <f t="shared" si="42"/>
        <v>Samedi</v>
      </c>
      <c r="FK10" s="12" t="str">
        <f t="shared" si="42"/>
        <v>Dimanche</v>
      </c>
      <c r="FL10" s="12" t="str">
        <f t="shared" si="42"/>
        <v>Lundi</v>
      </c>
      <c r="FM10" s="12" t="str">
        <f t="shared" si="42"/>
        <v>Mardi</v>
      </c>
      <c r="FN10" s="12" t="str">
        <f t="shared" si="42"/>
        <v>Mercredi</v>
      </c>
      <c r="FO10" s="12" t="str">
        <f t="shared" si="42"/>
        <v>Jeudi</v>
      </c>
      <c r="FP10" s="12" t="str">
        <f t="shared" si="42"/>
        <v>Vendredi</v>
      </c>
      <c r="FQ10" s="12" t="str">
        <f t="shared" si="42"/>
        <v>Samedi</v>
      </c>
      <c r="FR10" s="12" t="str">
        <f t="shared" si="42"/>
        <v>Dimanche</v>
      </c>
      <c r="FS10" s="12" t="str">
        <f t="shared" si="42"/>
        <v>Lundi</v>
      </c>
      <c r="FT10" s="12" t="str">
        <f t="shared" si="42"/>
        <v>Mardi</v>
      </c>
      <c r="FU10" s="12" t="str">
        <f t="shared" si="42"/>
        <v>Mercredi</v>
      </c>
      <c r="FV10" s="12" t="str">
        <f t="shared" si="42"/>
        <v>Jeudi</v>
      </c>
      <c r="FW10" s="12" t="str">
        <f t="shared" si="42"/>
        <v>Vendredi</v>
      </c>
      <c r="FX10" s="12" t="str">
        <f t="shared" si="42"/>
        <v>Samedi</v>
      </c>
      <c r="FY10" s="12" t="str">
        <f t="shared" si="42"/>
        <v>Dimanche</v>
      </c>
      <c r="FZ10" s="12" t="str">
        <f t="shared" si="42"/>
        <v>Lundi</v>
      </c>
      <c r="GA10" s="12" t="str">
        <f t="shared" si="42"/>
        <v>Mardi</v>
      </c>
      <c r="GB10" s="12" t="str">
        <f t="shared" si="42"/>
        <v>Mercredi</v>
      </c>
      <c r="GC10" s="12" t="str">
        <f t="shared" si="42"/>
        <v>Jeudi</v>
      </c>
      <c r="GD10" s="12" t="str">
        <f t="shared" si="42"/>
        <v>Vendredi</v>
      </c>
      <c r="GE10" s="12" t="str">
        <f t="shared" si="42"/>
        <v>Samedi</v>
      </c>
      <c r="GF10" s="12" t="str">
        <f t="shared" si="42"/>
        <v>Dimanche</v>
      </c>
      <c r="GG10" s="12" t="str">
        <f t="shared" si="42"/>
        <v>Lundi</v>
      </c>
      <c r="GH10" s="12" t="str">
        <f t="shared" si="42"/>
        <v>Mardi</v>
      </c>
      <c r="GI10" s="12" t="str">
        <f t="shared" si="42"/>
        <v>Mercredi</v>
      </c>
      <c r="GJ10" s="12" t="str">
        <f t="shared" si="42"/>
        <v>Jeudi</v>
      </c>
      <c r="GK10" s="12" t="str">
        <f t="shared" si="42"/>
        <v>Vendredi</v>
      </c>
      <c r="GL10" s="12" t="str">
        <f t="shared" si="42"/>
        <v>Samedi</v>
      </c>
      <c r="GM10" s="12" t="str">
        <f t="shared" si="42"/>
        <v>Dimanche</v>
      </c>
      <c r="GN10" s="12" t="str">
        <f t="shared" si="42"/>
        <v>Lundi</v>
      </c>
      <c r="GO10" s="12" t="str">
        <f t="shared" ref="GO10:IZ10" si="43">IF(ISERROR(VLOOKUP(WEEKDAY(GO$7),$A$701:$B$707,2,0)),"",VLOOKUP(WEEKDAY(GO$7),$A$701:$B$707,2,0))</f>
        <v>Mardi</v>
      </c>
      <c r="GP10" s="12" t="str">
        <f t="shared" si="43"/>
        <v>Mercredi</v>
      </c>
      <c r="GQ10" s="12" t="str">
        <f t="shared" si="43"/>
        <v>Jeudi</v>
      </c>
      <c r="GR10" s="12" t="str">
        <f t="shared" si="43"/>
        <v>Vendredi</v>
      </c>
      <c r="GS10" s="12" t="str">
        <f t="shared" si="43"/>
        <v>Samedi</v>
      </c>
      <c r="GT10" s="12" t="str">
        <f t="shared" si="43"/>
        <v>Dimanche</v>
      </c>
      <c r="GU10" s="12" t="str">
        <f t="shared" si="43"/>
        <v>Lundi</v>
      </c>
      <c r="GV10" s="12" t="str">
        <f t="shared" si="43"/>
        <v>Mardi</v>
      </c>
      <c r="GW10" s="12" t="str">
        <f t="shared" si="43"/>
        <v>Mercredi</v>
      </c>
      <c r="GX10" s="12" t="str">
        <f t="shared" si="43"/>
        <v>Jeudi</v>
      </c>
      <c r="GY10" s="12" t="str">
        <f t="shared" si="43"/>
        <v>Vendredi</v>
      </c>
      <c r="GZ10" s="12" t="str">
        <f t="shared" si="43"/>
        <v>Samedi</v>
      </c>
      <c r="HA10" s="12" t="str">
        <f t="shared" si="43"/>
        <v>Dimanche</v>
      </c>
      <c r="HB10" s="12" t="str">
        <f t="shared" si="43"/>
        <v>Lundi</v>
      </c>
      <c r="HC10" s="12" t="str">
        <f t="shared" si="43"/>
        <v>Mardi</v>
      </c>
      <c r="HD10" s="12" t="str">
        <f t="shared" si="43"/>
        <v>Mercredi</v>
      </c>
      <c r="HE10" s="12" t="str">
        <f t="shared" si="43"/>
        <v>Jeudi</v>
      </c>
      <c r="HF10" s="12" t="str">
        <f t="shared" si="43"/>
        <v>Vendredi</v>
      </c>
      <c r="HG10" s="12" t="str">
        <f t="shared" si="43"/>
        <v>Samedi</v>
      </c>
      <c r="HH10" s="12" t="str">
        <f t="shared" si="43"/>
        <v>Dimanche</v>
      </c>
      <c r="HI10" s="12" t="str">
        <f t="shared" si="43"/>
        <v>Lundi</v>
      </c>
      <c r="HJ10" s="12" t="str">
        <f t="shared" si="43"/>
        <v>Mardi</v>
      </c>
      <c r="HK10" s="12" t="str">
        <f t="shared" si="43"/>
        <v>Mercredi</v>
      </c>
      <c r="HL10" s="12" t="str">
        <f t="shared" si="43"/>
        <v>Jeudi</v>
      </c>
      <c r="HM10" s="12" t="str">
        <f t="shared" si="43"/>
        <v>Vendredi</v>
      </c>
      <c r="HN10" s="12" t="str">
        <f t="shared" si="43"/>
        <v>Samedi</v>
      </c>
      <c r="HO10" s="12" t="str">
        <f t="shared" si="43"/>
        <v>Dimanche</v>
      </c>
      <c r="HP10" s="12" t="str">
        <f t="shared" si="43"/>
        <v>Lundi</v>
      </c>
      <c r="HQ10" s="12" t="str">
        <f t="shared" si="43"/>
        <v>Mardi</v>
      </c>
      <c r="HR10" s="12" t="str">
        <f t="shared" si="43"/>
        <v>Mercredi</v>
      </c>
      <c r="HS10" s="12" t="str">
        <f t="shared" si="43"/>
        <v>Jeudi</v>
      </c>
      <c r="HT10" s="12" t="str">
        <f t="shared" si="43"/>
        <v>Vendredi</v>
      </c>
      <c r="HU10" s="12" t="str">
        <f t="shared" si="43"/>
        <v>Samedi</v>
      </c>
      <c r="HV10" s="12" t="str">
        <f t="shared" si="43"/>
        <v>Dimanche</v>
      </c>
      <c r="HW10" s="12" t="str">
        <f t="shared" si="43"/>
        <v>Lundi</v>
      </c>
      <c r="HX10" s="12" t="str">
        <f t="shared" si="43"/>
        <v>Mardi</v>
      </c>
      <c r="HY10" s="12" t="str">
        <f t="shared" si="43"/>
        <v>Mercredi</v>
      </c>
      <c r="HZ10" s="12" t="str">
        <f t="shared" si="43"/>
        <v>Jeudi</v>
      </c>
      <c r="IA10" s="12" t="str">
        <f t="shared" si="43"/>
        <v>Vendredi</v>
      </c>
      <c r="IB10" s="12" t="str">
        <f t="shared" si="43"/>
        <v>Samedi</v>
      </c>
      <c r="IC10" s="12" t="str">
        <f t="shared" si="43"/>
        <v>Dimanche</v>
      </c>
      <c r="ID10" s="12" t="str">
        <f t="shared" si="43"/>
        <v>Lundi</v>
      </c>
      <c r="IE10" s="12" t="str">
        <f t="shared" si="43"/>
        <v>Mardi</v>
      </c>
      <c r="IF10" s="12" t="str">
        <f t="shared" si="43"/>
        <v>Mercredi</v>
      </c>
      <c r="IG10" s="12" t="str">
        <f t="shared" si="43"/>
        <v>Jeudi</v>
      </c>
      <c r="IH10" s="12" t="str">
        <f t="shared" si="43"/>
        <v>Vendredi</v>
      </c>
      <c r="II10" s="12" t="str">
        <f t="shared" si="43"/>
        <v>Samedi</v>
      </c>
      <c r="IJ10" s="12" t="str">
        <f t="shared" si="43"/>
        <v>Dimanche</v>
      </c>
      <c r="IK10" s="12" t="str">
        <f t="shared" si="43"/>
        <v>Lundi</v>
      </c>
      <c r="IL10" s="12" t="str">
        <f t="shared" si="43"/>
        <v>Mardi</v>
      </c>
      <c r="IM10" s="12" t="str">
        <f t="shared" si="43"/>
        <v>Mercredi</v>
      </c>
      <c r="IN10" s="12" t="str">
        <f t="shared" si="43"/>
        <v>Jeudi</v>
      </c>
      <c r="IO10" s="12" t="str">
        <f t="shared" si="43"/>
        <v>Vendredi</v>
      </c>
      <c r="IP10" s="12" t="str">
        <f t="shared" si="43"/>
        <v>Samedi</v>
      </c>
      <c r="IQ10" s="12" t="str">
        <f t="shared" si="43"/>
        <v>Dimanche</v>
      </c>
      <c r="IR10" s="12" t="str">
        <f t="shared" si="43"/>
        <v>Lundi</v>
      </c>
      <c r="IS10" s="12" t="str">
        <f t="shared" si="43"/>
        <v>Mardi</v>
      </c>
      <c r="IT10" s="12" t="str">
        <f t="shared" si="43"/>
        <v>Mercredi</v>
      </c>
      <c r="IU10" s="12" t="str">
        <f t="shared" si="43"/>
        <v>Jeudi</v>
      </c>
      <c r="IV10" s="12" t="str">
        <f t="shared" si="43"/>
        <v>Vendredi</v>
      </c>
      <c r="IW10" s="12" t="str">
        <f t="shared" si="43"/>
        <v>Samedi</v>
      </c>
      <c r="IX10" s="12" t="str">
        <f t="shared" si="43"/>
        <v>Dimanche</v>
      </c>
      <c r="IY10" s="12" t="str">
        <f t="shared" si="43"/>
        <v>Lundi</v>
      </c>
      <c r="IZ10" s="12" t="str">
        <f t="shared" si="43"/>
        <v>Mardi</v>
      </c>
      <c r="JA10" s="12" t="str">
        <f t="shared" ref="JA10:LL10" si="44">IF(ISERROR(VLOOKUP(WEEKDAY(JA$7),$A$701:$B$707,2,0)),"",VLOOKUP(WEEKDAY(JA$7),$A$701:$B$707,2,0))</f>
        <v>Mercredi</v>
      </c>
      <c r="JB10" s="12" t="str">
        <f t="shared" si="44"/>
        <v>Jeudi</v>
      </c>
      <c r="JC10" s="12" t="str">
        <f t="shared" si="44"/>
        <v>Vendredi</v>
      </c>
      <c r="JD10" s="12" t="str">
        <f t="shared" si="44"/>
        <v>Samedi</v>
      </c>
      <c r="JE10" s="12" t="str">
        <f t="shared" si="44"/>
        <v>Dimanche</v>
      </c>
      <c r="JF10" s="12" t="str">
        <f t="shared" si="44"/>
        <v>Lundi</v>
      </c>
      <c r="JG10" s="12" t="str">
        <f t="shared" si="44"/>
        <v>Mardi</v>
      </c>
      <c r="JH10" s="12" t="str">
        <f t="shared" si="44"/>
        <v>Mercredi</v>
      </c>
      <c r="JI10" s="12" t="str">
        <f t="shared" si="44"/>
        <v>Jeudi</v>
      </c>
      <c r="JJ10" s="12" t="str">
        <f t="shared" si="44"/>
        <v>Vendredi</v>
      </c>
      <c r="JK10" s="12" t="str">
        <f t="shared" si="44"/>
        <v>Samedi</v>
      </c>
      <c r="JL10" s="12" t="str">
        <f t="shared" si="44"/>
        <v>Dimanche</v>
      </c>
      <c r="JM10" s="12" t="str">
        <f t="shared" si="44"/>
        <v>Lundi</v>
      </c>
      <c r="JN10" s="12" t="str">
        <f t="shared" si="44"/>
        <v>Mardi</v>
      </c>
      <c r="JO10" s="12" t="str">
        <f t="shared" si="44"/>
        <v>Mercredi</v>
      </c>
      <c r="JP10" s="12" t="str">
        <f t="shared" si="44"/>
        <v>Jeudi</v>
      </c>
      <c r="JQ10" s="12" t="str">
        <f t="shared" si="44"/>
        <v>Vendredi</v>
      </c>
      <c r="JR10" s="12" t="str">
        <f t="shared" si="44"/>
        <v>Samedi</v>
      </c>
      <c r="JS10" s="12" t="str">
        <f t="shared" si="44"/>
        <v>Dimanche</v>
      </c>
      <c r="JT10" s="12" t="str">
        <f t="shared" si="44"/>
        <v>Lundi</v>
      </c>
      <c r="JU10" s="12" t="str">
        <f t="shared" si="44"/>
        <v>Mardi</v>
      </c>
      <c r="JV10" s="12" t="str">
        <f t="shared" si="44"/>
        <v>Mercredi</v>
      </c>
      <c r="JW10" s="12" t="str">
        <f t="shared" si="44"/>
        <v>Jeudi</v>
      </c>
      <c r="JX10" s="12" t="str">
        <f t="shared" si="44"/>
        <v>Vendredi</v>
      </c>
      <c r="JY10" s="12" t="str">
        <f t="shared" si="44"/>
        <v>Samedi</v>
      </c>
      <c r="JZ10" s="12" t="str">
        <f t="shared" si="44"/>
        <v>Dimanche</v>
      </c>
      <c r="KA10" s="12" t="str">
        <f t="shared" si="44"/>
        <v>Lundi</v>
      </c>
      <c r="KB10" s="12" t="str">
        <f t="shared" si="44"/>
        <v>Mardi</v>
      </c>
      <c r="KC10" s="12" t="str">
        <f t="shared" si="44"/>
        <v>Mercredi</v>
      </c>
      <c r="KD10" s="12" t="str">
        <f t="shared" si="44"/>
        <v>Jeudi</v>
      </c>
      <c r="KE10" s="12" t="str">
        <f t="shared" si="44"/>
        <v>Vendredi</v>
      </c>
      <c r="KF10" s="12" t="str">
        <f t="shared" si="44"/>
        <v>Samedi</v>
      </c>
      <c r="KG10" s="12" t="str">
        <f t="shared" si="44"/>
        <v>Dimanche</v>
      </c>
      <c r="KH10" s="12" t="str">
        <f t="shared" si="44"/>
        <v>Lundi</v>
      </c>
      <c r="KI10" s="12" t="str">
        <f t="shared" si="44"/>
        <v>Mardi</v>
      </c>
      <c r="KJ10" s="12" t="str">
        <f t="shared" si="44"/>
        <v>Mercredi</v>
      </c>
      <c r="KK10" s="12" t="str">
        <f t="shared" si="44"/>
        <v>Jeudi</v>
      </c>
      <c r="KL10" s="12" t="str">
        <f t="shared" si="44"/>
        <v>Vendredi</v>
      </c>
      <c r="KM10" s="12" t="str">
        <f t="shared" si="44"/>
        <v>Samedi</v>
      </c>
      <c r="KN10" s="12" t="str">
        <f t="shared" si="44"/>
        <v>Dimanche</v>
      </c>
      <c r="KO10" s="12" t="str">
        <f t="shared" si="44"/>
        <v>Lundi</v>
      </c>
      <c r="KP10" s="12" t="str">
        <f t="shared" si="44"/>
        <v>Mardi</v>
      </c>
      <c r="KQ10" s="12" t="str">
        <f t="shared" si="44"/>
        <v>Mercredi</v>
      </c>
      <c r="KR10" s="12" t="str">
        <f t="shared" si="44"/>
        <v>Jeudi</v>
      </c>
      <c r="KS10" s="12" t="str">
        <f t="shared" si="44"/>
        <v>Vendredi</v>
      </c>
      <c r="KT10" s="12" t="str">
        <f t="shared" si="44"/>
        <v>Samedi</v>
      </c>
      <c r="KU10" s="12" t="str">
        <f t="shared" si="44"/>
        <v>Dimanche</v>
      </c>
      <c r="KV10" s="12" t="str">
        <f t="shared" si="44"/>
        <v>Lundi</v>
      </c>
      <c r="KW10" s="12" t="str">
        <f t="shared" si="44"/>
        <v>Mardi</v>
      </c>
      <c r="KX10" s="12" t="str">
        <f t="shared" si="44"/>
        <v>Mercredi</v>
      </c>
      <c r="KY10" s="12" t="str">
        <f t="shared" si="44"/>
        <v>Jeudi</v>
      </c>
      <c r="KZ10" s="12" t="str">
        <f t="shared" si="44"/>
        <v>Vendredi</v>
      </c>
      <c r="LA10" s="12" t="str">
        <f t="shared" si="44"/>
        <v>Samedi</v>
      </c>
      <c r="LB10" s="12" t="str">
        <f t="shared" si="44"/>
        <v>Dimanche</v>
      </c>
      <c r="LC10" s="12" t="str">
        <f t="shared" si="44"/>
        <v>Lundi</v>
      </c>
      <c r="LD10" s="12" t="str">
        <f t="shared" si="44"/>
        <v>Mardi</v>
      </c>
      <c r="LE10" s="12" t="str">
        <f t="shared" si="44"/>
        <v>Mercredi</v>
      </c>
      <c r="LF10" s="12" t="str">
        <f t="shared" si="44"/>
        <v>Jeudi</v>
      </c>
      <c r="LG10" s="12" t="str">
        <f t="shared" si="44"/>
        <v>Vendredi</v>
      </c>
      <c r="LH10" s="12" t="str">
        <f t="shared" si="44"/>
        <v>Samedi</v>
      </c>
      <c r="LI10" s="12" t="str">
        <f t="shared" si="44"/>
        <v>Dimanche</v>
      </c>
      <c r="LJ10" s="12" t="str">
        <f t="shared" si="44"/>
        <v>Lundi</v>
      </c>
      <c r="LK10" s="12" t="str">
        <f t="shared" si="44"/>
        <v>Mardi</v>
      </c>
      <c r="LL10" s="12" t="str">
        <f t="shared" si="44"/>
        <v>Mercredi</v>
      </c>
      <c r="LM10" s="12" t="str">
        <f t="shared" ref="LM10:NX10" si="45">IF(ISERROR(VLOOKUP(WEEKDAY(LM$7),$A$701:$B$707,2,0)),"",VLOOKUP(WEEKDAY(LM$7),$A$701:$B$707,2,0))</f>
        <v>Jeudi</v>
      </c>
      <c r="LN10" s="12" t="str">
        <f t="shared" si="45"/>
        <v>Vendredi</v>
      </c>
      <c r="LO10" s="12" t="str">
        <f t="shared" si="45"/>
        <v>Samedi</v>
      </c>
      <c r="LP10" s="12" t="str">
        <f t="shared" si="45"/>
        <v>Dimanche</v>
      </c>
      <c r="LQ10" s="12" t="str">
        <f t="shared" si="45"/>
        <v>Lundi</v>
      </c>
      <c r="LR10" s="12" t="str">
        <f t="shared" si="45"/>
        <v>Mardi</v>
      </c>
      <c r="LS10" s="12" t="str">
        <f t="shared" si="45"/>
        <v>Mercredi</v>
      </c>
      <c r="LT10" s="12" t="str">
        <f t="shared" si="45"/>
        <v>Jeudi</v>
      </c>
      <c r="LU10" s="12" t="str">
        <f t="shared" si="45"/>
        <v>Vendredi</v>
      </c>
      <c r="LV10" s="12" t="str">
        <f t="shared" si="45"/>
        <v>Samedi</v>
      </c>
      <c r="LW10" s="12" t="str">
        <f t="shared" si="45"/>
        <v>Dimanche</v>
      </c>
      <c r="LX10" s="12" t="str">
        <f t="shared" si="45"/>
        <v>Lundi</v>
      </c>
      <c r="LY10" s="12" t="str">
        <f t="shared" si="45"/>
        <v>Mardi</v>
      </c>
      <c r="LZ10" s="12" t="str">
        <f t="shared" si="45"/>
        <v>Mercredi</v>
      </c>
      <c r="MA10" s="12" t="str">
        <f t="shared" si="45"/>
        <v>Jeudi</v>
      </c>
      <c r="MB10" s="12" t="str">
        <f t="shared" si="45"/>
        <v>Vendredi</v>
      </c>
      <c r="MC10" s="12" t="str">
        <f t="shared" si="45"/>
        <v>Samedi</v>
      </c>
      <c r="MD10" s="12" t="str">
        <f t="shared" si="45"/>
        <v>Dimanche</v>
      </c>
      <c r="ME10" s="12" t="str">
        <f t="shared" si="45"/>
        <v>Lundi</v>
      </c>
      <c r="MF10" s="12" t="str">
        <f t="shared" si="45"/>
        <v>Mardi</v>
      </c>
      <c r="MG10" s="12" t="str">
        <f t="shared" si="45"/>
        <v>Mercredi</v>
      </c>
      <c r="MH10" s="12" t="str">
        <f t="shared" si="45"/>
        <v>Jeudi</v>
      </c>
      <c r="MI10" s="12" t="str">
        <f t="shared" si="45"/>
        <v>Vendredi</v>
      </c>
      <c r="MJ10" s="12" t="str">
        <f t="shared" si="45"/>
        <v>Samedi</v>
      </c>
      <c r="MK10" s="12" t="str">
        <f t="shared" si="45"/>
        <v>Dimanche</v>
      </c>
      <c r="ML10" s="12" t="str">
        <f t="shared" si="45"/>
        <v>Lundi</v>
      </c>
      <c r="MM10" s="12" t="str">
        <f t="shared" si="45"/>
        <v>Mardi</v>
      </c>
      <c r="MN10" s="12" t="str">
        <f t="shared" si="45"/>
        <v>Mercredi</v>
      </c>
      <c r="MO10" s="12" t="str">
        <f t="shared" si="45"/>
        <v>Jeudi</v>
      </c>
      <c r="MP10" s="12" t="str">
        <f t="shared" si="45"/>
        <v>Vendredi</v>
      </c>
      <c r="MQ10" s="12" t="str">
        <f t="shared" si="45"/>
        <v>Samedi</v>
      </c>
      <c r="MR10" s="12" t="str">
        <f t="shared" si="45"/>
        <v>Dimanche</v>
      </c>
      <c r="MS10" s="12" t="str">
        <f t="shared" si="45"/>
        <v>Lundi</v>
      </c>
      <c r="MT10" s="12" t="str">
        <f t="shared" si="45"/>
        <v>Mardi</v>
      </c>
      <c r="MU10" s="12" t="str">
        <f t="shared" si="45"/>
        <v>Mercredi</v>
      </c>
      <c r="MV10" s="12" t="str">
        <f t="shared" si="45"/>
        <v>Jeudi</v>
      </c>
      <c r="MW10" s="12" t="str">
        <f t="shared" si="45"/>
        <v>Vendredi</v>
      </c>
      <c r="MX10" s="12" t="str">
        <f t="shared" si="45"/>
        <v>Samedi</v>
      </c>
      <c r="MY10" s="12" t="str">
        <f t="shared" si="45"/>
        <v>Dimanche</v>
      </c>
      <c r="MZ10" s="12" t="str">
        <f t="shared" si="45"/>
        <v>Lundi</v>
      </c>
      <c r="NA10" s="12" t="str">
        <f t="shared" si="45"/>
        <v>Mardi</v>
      </c>
      <c r="NB10" s="12" t="str">
        <f t="shared" si="45"/>
        <v>Mercredi</v>
      </c>
      <c r="NC10" s="12" t="str">
        <f t="shared" si="45"/>
        <v>Jeudi</v>
      </c>
      <c r="ND10" s="12" t="str">
        <f t="shared" si="45"/>
        <v>Vendredi</v>
      </c>
      <c r="NE10" s="12" t="str">
        <f t="shared" si="45"/>
        <v>Samedi</v>
      </c>
      <c r="NF10" s="12" t="str">
        <f t="shared" si="45"/>
        <v>Dimanche</v>
      </c>
      <c r="NG10" s="12" t="str">
        <f t="shared" si="45"/>
        <v>Lundi</v>
      </c>
      <c r="NH10" s="12" t="str">
        <f t="shared" si="45"/>
        <v>Mardi</v>
      </c>
      <c r="NI10" s="12" t="str">
        <f t="shared" si="45"/>
        <v>Mercredi</v>
      </c>
      <c r="NJ10" s="12" t="str">
        <f t="shared" si="45"/>
        <v>Jeudi</v>
      </c>
      <c r="NK10" s="12" t="str">
        <f t="shared" si="45"/>
        <v>Vendredi</v>
      </c>
      <c r="NL10" s="12" t="str">
        <f t="shared" si="45"/>
        <v>Samedi</v>
      </c>
      <c r="NM10" s="12" t="str">
        <f t="shared" si="45"/>
        <v>Dimanche</v>
      </c>
      <c r="NN10" s="12" t="str">
        <f t="shared" si="45"/>
        <v>Lundi</v>
      </c>
      <c r="NO10" s="12" t="str">
        <f t="shared" si="45"/>
        <v>Mardi</v>
      </c>
      <c r="NP10" s="12" t="str">
        <f t="shared" si="45"/>
        <v>Mercredi</v>
      </c>
      <c r="NQ10" s="12" t="str">
        <f t="shared" si="45"/>
        <v>Jeudi</v>
      </c>
      <c r="NR10" s="12" t="str">
        <f t="shared" si="45"/>
        <v>Vendredi</v>
      </c>
      <c r="NS10" s="12" t="str">
        <f t="shared" si="45"/>
        <v>Samedi</v>
      </c>
      <c r="NT10" s="12" t="str">
        <f t="shared" si="45"/>
        <v>Dimanche</v>
      </c>
      <c r="NU10" s="12" t="str">
        <f t="shared" si="45"/>
        <v>Lundi</v>
      </c>
      <c r="NV10" s="12" t="str">
        <f t="shared" si="45"/>
        <v>Mardi</v>
      </c>
      <c r="NW10" s="12" t="str">
        <f t="shared" si="45"/>
        <v>Mercredi</v>
      </c>
      <c r="NX10" s="12" t="str">
        <f t="shared" si="45"/>
        <v>Jeudi</v>
      </c>
      <c r="NY10" s="12" t="str">
        <f t="shared" ref="NY10:QJ10" si="46">IF(ISERROR(VLOOKUP(WEEKDAY(NY$7),$A$701:$B$707,2,0)),"",VLOOKUP(WEEKDAY(NY$7),$A$701:$B$707,2,0))</f>
        <v>Vendredi</v>
      </c>
      <c r="NZ10" s="12" t="str">
        <f t="shared" si="46"/>
        <v>Samedi</v>
      </c>
      <c r="OA10" s="12" t="str">
        <f t="shared" si="46"/>
        <v>Dimanche</v>
      </c>
      <c r="OB10" s="12" t="str">
        <f t="shared" si="46"/>
        <v>Lundi</v>
      </c>
      <c r="OC10" s="12" t="str">
        <f t="shared" si="46"/>
        <v>Mardi</v>
      </c>
      <c r="OD10" s="12" t="str">
        <f t="shared" si="46"/>
        <v>Mercredi</v>
      </c>
      <c r="OE10" s="12" t="str">
        <f t="shared" si="46"/>
        <v>Jeudi</v>
      </c>
      <c r="OF10" s="12" t="str">
        <f t="shared" si="46"/>
        <v>Vendredi</v>
      </c>
      <c r="OG10" s="12" t="str">
        <f t="shared" si="46"/>
        <v>Samedi</v>
      </c>
      <c r="OH10" s="12" t="str">
        <f t="shared" si="46"/>
        <v>Dimanche</v>
      </c>
      <c r="OI10" s="12" t="str">
        <f t="shared" si="46"/>
        <v>Lundi</v>
      </c>
      <c r="OJ10" s="12" t="str">
        <f t="shared" si="46"/>
        <v>Mardi</v>
      </c>
      <c r="OK10" s="12" t="str">
        <f t="shared" si="46"/>
        <v>Mercredi</v>
      </c>
      <c r="OL10" s="12" t="str">
        <f t="shared" si="46"/>
        <v>Jeudi</v>
      </c>
      <c r="OM10" s="12" t="str">
        <f t="shared" si="46"/>
        <v>Vendredi</v>
      </c>
      <c r="ON10" s="12" t="str">
        <f t="shared" si="46"/>
        <v>Samedi</v>
      </c>
      <c r="OO10" s="12" t="str">
        <f t="shared" si="46"/>
        <v>Dimanche</v>
      </c>
      <c r="OP10" s="12" t="str">
        <f t="shared" si="46"/>
        <v>Lundi</v>
      </c>
      <c r="OQ10" s="12" t="str">
        <f t="shared" si="46"/>
        <v>Mardi</v>
      </c>
      <c r="OR10" s="12" t="str">
        <f t="shared" si="46"/>
        <v>Mercredi</v>
      </c>
      <c r="OS10" s="12" t="str">
        <f t="shared" si="46"/>
        <v>Jeudi</v>
      </c>
      <c r="OT10" s="12" t="str">
        <f t="shared" si="46"/>
        <v>Vendredi</v>
      </c>
      <c r="OU10" s="12" t="str">
        <f t="shared" si="46"/>
        <v>Samedi</v>
      </c>
      <c r="OV10" s="12" t="str">
        <f t="shared" si="46"/>
        <v>Dimanche</v>
      </c>
      <c r="OW10" s="12" t="str">
        <f t="shared" si="46"/>
        <v>Lundi</v>
      </c>
      <c r="OX10" s="12" t="str">
        <f t="shared" si="46"/>
        <v>Mardi</v>
      </c>
      <c r="OY10" s="12" t="str">
        <f t="shared" si="46"/>
        <v>Mercredi</v>
      </c>
      <c r="OZ10" s="12" t="str">
        <f t="shared" si="46"/>
        <v>Jeudi</v>
      </c>
      <c r="PA10" s="12" t="str">
        <f t="shared" si="46"/>
        <v>Vendredi</v>
      </c>
      <c r="PB10" s="12" t="str">
        <f t="shared" si="46"/>
        <v>Samedi</v>
      </c>
      <c r="PC10" s="12" t="str">
        <f t="shared" si="46"/>
        <v>Dimanche</v>
      </c>
      <c r="PD10" s="12" t="str">
        <f t="shared" si="46"/>
        <v>Lundi</v>
      </c>
      <c r="PE10" s="12" t="str">
        <f t="shared" si="46"/>
        <v>Mardi</v>
      </c>
      <c r="PF10" s="12" t="str">
        <f t="shared" si="46"/>
        <v>Mercredi</v>
      </c>
      <c r="PG10" s="12" t="str">
        <f t="shared" si="46"/>
        <v>Jeudi</v>
      </c>
      <c r="PH10" s="12" t="str">
        <f t="shared" si="46"/>
        <v>Vendredi</v>
      </c>
      <c r="PI10" s="12" t="str">
        <f t="shared" si="46"/>
        <v>Samedi</v>
      </c>
      <c r="PJ10" s="12" t="str">
        <f t="shared" si="46"/>
        <v>Dimanche</v>
      </c>
      <c r="PK10" s="12" t="str">
        <f t="shared" si="46"/>
        <v>Lundi</v>
      </c>
      <c r="PL10" s="12" t="str">
        <f t="shared" si="46"/>
        <v>Mardi</v>
      </c>
      <c r="PM10" s="12" t="str">
        <f t="shared" si="46"/>
        <v>Mercredi</v>
      </c>
      <c r="PN10" s="12" t="str">
        <f t="shared" si="46"/>
        <v>Jeudi</v>
      </c>
      <c r="PO10" s="12" t="str">
        <f t="shared" si="46"/>
        <v>Vendredi</v>
      </c>
      <c r="PP10" s="12" t="str">
        <f t="shared" si="46"/>
        <v>Samedi</v>
      </c>
      <c r="PQ10" s="12" t="str">
        <f t="shared" si="46"/>
        <v>Dimanche</v>
      </c>
      <c r="PR10" s="12" t="str">
        <f t="shared" si="46"/>
        <v>Lundi</v>
      </c>
      <c r="PS10" s="12" t="str">
        <f t="shared" si="46"/>
        <v>Mardi</v>
      </c>
      <c r="PT10" s="12" t="str">
        <f t="shared" si="46"/>
        <v>Mercredi</v>
      </c>
      <c r="PU10" s="12" t="str">
        <f t="shared" si="46"/>
        <v>Jeudi</v>
      </c>
      <c r="PV10" s="12" t="str">
        <f t="shared" si="46"/>
        <v>Vendredi</v>
      </c>
      <c r="PW10" s="12" t="str">
        <f t="shared" si="46"/>
        <v>Samedi</v>
      </c>
      <c r="PX10" s="12" t="str">
        <f t="shared" si="46"/>
        <v>Dimanche</v>
      </c>
      <c r="PY10" s="12" t="str">
        <f t="shared" si="46"/>
        <v>Lundi</v>
      </c>
      <c r="PZ10" s="12" t="str">
        <f t="shared" si="46"/>
        <v>Mardi</v>
      </c>
      <c r="QA10" s="12" t="str">
        <f t="shared" si="46"/>
        <v>Mercredi</v>
      </c>
      <c r="QB10" s="12" t="str">
        <f t="shared" si="46"/>
        <v>Jeudi</v>
      </c>
      <c r="QC10" s="12" t="str">
        <f t="shared" si="46"/>
        <v>Vendredi</v>
      </c>
      <c r="QD10" s="12" t="str">
        <f t="shared" si="46"/>
        <v>Samedi</v>
      </c>
      <c r="QE10" s="12" t="str">
        <f t="shared" si="46"/>
        <v>Dimanche</v>
      </c>
      <c r="QF10" s="12" t="str">
        <f t="shared" si="46"/>
        <v>Lundi</v>
      </c>
      <c r="QG10" s="12" t="str">
        <f t="shared" si="46"/>
        <v>Mardi</v>
      </c>
      <c r="QH10" s="12" t="str">
        <f t="shared" si="46"/>
        <v>Mercredi</v>
      </c>
      <c r="QI10" s="12" t="str">
        <f t="shared" si="46"/>
        <v>Jeudi</v>
      </c>
      <c r="QJ10" s="12" t="str">
        <f t="shared" si="46"/>
        <v>Vendredi</v>
      </c>
      <c r="QK10" s="12" t="str">
        <f t="shared" ref="QK10:SV10" si="47">IF(ISERROR(VLOOKUP(WEEKDAY(QK$7),$A$701:$B$707,2,0)),"",VLOOKUP(WEEKDAY(QK$7),$A$701:$B$707,2,0))</f>
        <v>Samedi</v>
      </c>
      <c r="QL10" s="12" t="str">
        <f t="shared" si="47"/>
        <v>Dimanche</v>
      </c>
      <c r="QM10" s="12" t="str">
        <f t="shared" si="47"/>
        <v>Lundi</v>
      </c>
      <c r="QN10" s="12" t="str">
        <f t="shared" si="47"/>
        <v>Mardi</v>
      </c>
      <c r="QO10" s="12" t="str">
        <f t="shared" si="47"/>
        <v>Mercredi</v>
      </c>
      <c r="QP10" s="12" t="str">
        <f t="shared" si="47"/>
        <v>Jeudi</v>
      </c>
      <c r="QQ10" s="12" t="str">
        <f t="shared" si="47"/>
        <v>Vendredi</v>
      </c>
      <c r="QR10" s="12" t="str">
        <f t="shared" si="47"/>
        <v>Samedi</v>
      </c>
      <c r="QS10" s="12" t="str">
        <f t="shared" si="47"/>
        <v>Dimanche</v>
      </c>
      <c r="QT10" s="12" t="str">
        <f t="shared" si="47"/>
        <v>Lundi</v>
      </c>
      <c r="QU10" s="12" t="str">
        <f t="shared" si="47"/>
        <v>Mardi</v>
      </c>
      <c r="QV10" s="12" t="str">
        <f t="shared" si="47"/>
        <v>Mercredi</v>
      </c>
      <c r="QW10" s="12" t="str">
        <f t="shared" si="47"/>
        <v>Jeudi</v>
      </c>
      <c r="QX10" s="12" t="str">
        <f t="shared" si="47"/>
        <v>Vendredi</v>
      </c>
      <c r="QY10" s="12" t="str">
        <f t="shared" si="47"/>
        <v>Samedi</v>
      </c>
      <c r="QZ10" s="12" t="str">
        <f t="shared" si="47"/>
        <v>Dimanche</v>
      </c>
      <c r="RA10" s="12" t="str">
        <f t="shared" si="47"/>
        <v>Lundi</v>
      </c>
      <c r="RB10" s="12" t="str">
        <f t="shared" si="47"/>
        <v>Mardi</v>
      </c>
      <c r="RC10" s="12" t="str">
        <f t="shared" si="47"/>
        <v>Mercredi</v>
      </c>
      <c r="RD10" s="12" t="str">
        <f t="shared" si="47"/>
        <v>Jeudi</v>
      </c>
      <c r="RE10" s="12" t="str">
        <f t="shared" si="47"/>
        <v>Vendredi</v>
      </c>
      <c r="RF10" s="12" t="str">
        <f t="shared" si="47"/>
        <v>Samedi</v>
      </c>
      <c r="RG10" s="12" t="str">
        <f t="shared" si="47"/>
        <v>Dimanche</v>
      </c>
      <c r="RH10" s="12" t="str">
        <f t="shared" si="47"/>
        <v>Lundi</v>
      </c>
      <c r="RI10" s="12" t="str">
        <f t="shared" si="47"/>
        <v>Mardi</v>
      </c>
      <c r="RJ10" s="12" t="str">
        <f t="shared" si="47"/>
        <v>Mercredi</v>
      </c>
      <c r="RK10" s="12" t="str">
        <f t="shared" si="47"/>
        <v>Jeudi</v>
      </c>
      <c r="RL10" s="12" t="str">
        <f t="shared" si="47"/>
        <v>Vendredi</v>
      </c>
      <c r="RM10" s="12" t="str">
        <f t="shared" si="47"/>
        <v>Samedi</v>
      </c>
      <c r="RN10" s="12" t="str">
        <f t="shared" si="47"/>
        <v>Dimanche</v>
      </c>
      <c r="RO10" s="12" t="str">
        <f t="shared" si="47"/>
        <v>Lundi</v>
      </c>
      <c r="RP10" s="12" t="str">
        <f t="shared" si="47"/>
        <v>Mardi</v>
      </c>
      <c r="RQ10" s="12" t="str">
        <f t="shared" si="47"/>
        <v>Mercredi</v>
      </c>
      <c r="RR10" s="12" t="str">
        <f t="shared" si="47"/>
        <v>Jeudi</v>
      </c>
      <c r="RS10" s="12" t="str">
        <f t="shared" si="47"/>
        <v>Vendredi</v>
      </c>
      <c r="RT10" s="12" t="str">
        <f t="shared" si="47"/>
        <v>Samedi</v>
      </c>
      <c r="RU10" s="12" t="str">
        <f t="shared" si="47"/>
        <v>Dimanche</v>
      </c>
      <c r="RV10" s="12" t="str">
        <f t="shared" si="47"/>
        <v>Lundi</v>
      </c>
      <c r="RW10" s="12" t="str">
        <f t="shared" si="47"/>
        <v>Mardi</v>
      </c>
      <c r="RX10" s="12" t="str">
        <f t="shared" si="47"/>
        <v/>
      </c>
      <c r="RY10" s="12" t="str">
        <f t="shared" si="47"/>
        <v/>
      </c>
      <c r="RZ10" s="12" t="str">
        <f t="shared" si="47"/>
        <v/>
      </c>
      <c r="SA10" s="12" t="str">
        <f t="shared" si="47"/>
        <v/>
      </c>
      <c r="SB10" s="12" t="str">
        <f t="shared" si="47"/>
        <v/>
      </c>
      <c r="SC10" s="12" t="str">
        <f t="shared" si="47"/>
        <v/>
      </c>
      <c r="SD10" s="12" t="str">
        <f t="shared" si="47"/>
        <v/>
      </c>
      <c r="SE10" s="12" t="str">
        <f t="shared" si="47"/>
        <v/>
      </c>
      <c r="SF10" s="12" t="str">
        <f t="shared" si="47"/>
        <v/>
      </c>
      <c r="SG10" s="12" t="str">
        <f t="shared" si="47"/>
        <v/>
      </c>
      <c r="SH10" s="12" t="str">
        <f t="shared" si="47"/>
        <v/>
      </c>
      <c r="SI10" s="12" t="str">
        <f t="shared" si="47"/>
        <v/>
      </c>
      <c r="SJ10" s="12" t="str">
        <f t="shared" si="47"/>
        <v/>
      </c>
      <c r="SK10" s="12" t="str">
        <f t="shared" si="47"/>
        <v/>
      </c>
      <c r="SL10" s="12" t="str">
        <f t="shared" si="47"/>
        <v/>
      </c>
      <c r="SM10" s="12" t="str">
        <f t="shared" si="47"/>
        <v/>
      </c>
      <c r="SN10" s="12" t="str">
        <f t="shared" si="47"/>
        <v/>
      </c>
      <c r="SO10" s="12" t="str">
        <f t="shared" si="47"/>
        <v/>
      </c>
      <c r="SP10" s="12" t="str">
        <f t="shared" si="47"/>
        <v/>
      </c>
      <c r="SQ10" s="12" t="str">
        <f t="shared" si="47"/>
        <v/>
      </c>
      <c r="SR10" s="12" t="str">
        <f t="shared" si="47"/>
        <v/>
      </c>
      <c r="SS10" s="12" t="str">
        <f t="shared" si="47"/>
        <v/>
      </c>
      <c r="ST10" s="12" t="str">
        <f t="shared" si="47"/>
        <v/>
      </c>
      <c r="SU10" s="12" t="str">
        <f t="shared" si="47"/>
        <v/>
      </c>
      <c r="SV10" s="12" t="str">
        <f t="shared" si="47"/>
        <v/>
      </c>
      <c r="SW10" s="12" t="str">
        <f t="shared" ref="SW10:VH10" si="48">IF(ISERROR(VLOOKUP(WEEKDAY(SW$7),$A$701:$B$707,2,0)),"",VLOOKUP(WEEKDAY(SW$7),$A$701:$B$707,2,0))</f>
        <v/>
      </c>
      <c r="SX10" s="12" t="str">
        <f t="shared" si="48"/>
        <v/>
      </c>
      <c r="SY10" s="12" t="str">
        <f t="shared" si="48"/>
        <v/>
      </c>
      <c r="SZ10" s="12" t="str">
        <f t="shared" si="48"/>
        <v/>
      </c>
      <c r="TA10" s="12" t="str">
        <f t="shared" si="48"/>
        <v/>
      </c>
      <c r="TB10" s="12" t="str">
        <f t="shared" si="48"/>
        <v/>
      </c>
      <c r="TC10" s="12" t="str">
        <f t="shared" si="48"/>
        <v/>
      </c>
      <c r="TD10" s="12" t="str">
        <f t="shared" si="48"/>
        <v/>
      </c>
      <c r="TE10" s="12" t="str">
        <f t="shared" si="48"/>
        <v/>
      </c>
      <c r="TF10" s="12" t="str">
        <f t="shared" si="48"/>
        <v/>
      </c>
      <c r="TG10" s="12" t="str">
        <f t="shared" si="48"/>
        <v/>
      </c>
      <c r="TH10" s="12" t="str">
        <f t="shared" si="48"/>
        <v/>
      </c>
      <c r="TI10" s="12" t="str">
        <f t="shared" si="48"/>
        <v/>
      </c>
      <c r="TJ10" s="12" t="str">
        <f t="shared" si="48"/>
        <v/>
      </c>
      <c r="TK10" s="12" t="str">
        <f t="shared" si="48"/>
        <v/>
      </c>
      <c r="TL10" s="12" t="str">
        <f t="shared" si="48"/>
        <v/>
      </c>
      <c r="TM10" s="12" t="str">
        <f t="shared" si="48"/>
        <v/>
      </c>
      <c r="TN10" s="12" t="str">
        <f t="shared" si="48"/>
        <v/>
      </c>
      <c r="TO10" s="12" t="str">
        <f t="shared" si="48"/>
        <v/>
      </c>
      <c r="TP10" s="12" t="str">
        <f t="shared" si="48"/>
        <v/>
      </c>
      <c r="TQ10" s="12" t="str">
        <f t="shared" si="48"/>
        <v/>
      </c>
      <c r="TR10" s="12" t="str">
        <f t="shared" si="48"/>
        <v/>
      </c>
      <c r="TS10" s="12" t="str">
        <f t="shared" si="48"/>
        <v/>
      </c>
      <c r="TT10" s="12" t="str">
        <f t="shared" si="48"/>
        <v/>
      </c>
      <c r="TU10" s="12" t="str">
        <f t="shared" si="48"/>
        <v/>
      </c>
      <c r="TV10" s="12" t="str">
        <f t="shared" si="48"/>
        <v/>
      </c>
      <c r="TW10" s="12" t="str">
        <f t="shared" si="48"/>
        <v/>
      </c>
      <c r="TX10" s="12" t="str">
        <f t="shared" si="48"/>
        <v/>
      </c>
      <c r="TY10" s="12" t="str">
        <f t="shared" si="48"/>
        <v/>
      </c>
      <c r="TZ10" s="12" t="str">
        <f t="shared" si="48"/>
        <v/>
      </c>
      <c r="UA10" s="12" t="str">
        <f t="shared" si="48"/>
        <v/>
      </c>
      <c r="UB10" s="12" t="str">
        <f t="shared" si="48"/>
        <v/>
      </c>
      <c r="UC10" s="12" t="str">
        <f t="shared" si="48"/>
        <v/>
      </c>
      <c r="UD10" s="12" t="str">
        <f t="shared" si="48"/>
        <v/>
      </c>
      <c r="UE10" s="12" t="str">
        <f t="shared" si="48"/>
        <v/>
      </c>
      <c r="UF10" s="12" t="str">
        <f t="shared" si="48"/>
        <v/>
      </c>
      <c r="UG10" s="12" t="str">
        <f t="shared" si="48"/>
        <v/>
      </c>
      <c r="UH10" s="12" t="str">
        <f t="shared" si="48"/>
        <v/>
      </c>
      <c r="UI10" s="12" t="str">
        <f t="shared" si="48"/>
        <v/>
      </c>
      <c r="UJ10" s="12" t="str">
        <f t="shared" si="48"/>
        <v/>
      </c>
      <c r="UK10" s="12" t="str">
        <f t="shared" si="48"/>
        <v/>
      </c>
      <c r="UL10" s="12" t="str">
        <f t="shared" si="48"/>
        <v/>
      </c>
      <c r="UM10" s="12" t="str">
        <f t="shared" si="48"/>
        <v/>
      </c>
      <c r="UN10" s="12" t="str">
        <f t="shared" si="48"/>
        <v/>
      </c>
      <c r="UO10" s="12" t="str">
        <f t="shared" si="48"/>
        <v/>
      </c>
      <c r="UP10" s="12" t="str">
        <f t="shared" si="48"/>
        <v/>
      </c>
      <c r="UQ10" s="12" t="str">
        <f t="shared" si="48"/>
        <v/>
      </c>
      <c r="UR10" s="12" t="str">
        <f t="shared" si="48"/>
        <v/>
      </c>
      <c r="US10" s="12" t="str">
        <f t="shared" si="48"/>
        <v/>
      </c>
      <c r="UT10" s="12" t="str">
        <f t="shared" si="48"/>
        <v/>
      </c>
      <c r="UU10" s="12" t="str">
        <f t="shared" si="48"/>
        <v/>
      </c>
      <c r="UV10" s="12" t="str">
        <f t="shared" si="48"/>
        <v/>
      </c>
      <c r="UW10" s="12" t="str">
        <f t="shared" si="48"/>
        <v/>
      </c>
      <c r="UX10" s="12" t="str">
        <f t="shared" si="48"/>
        <v/>
      </c>
      <c r="UY10" s="12" t="str">
        <f t="shared" si="48"/>
        <v/>
      </c>
      <c r="UZ10" s="12" t="str">
        <f t="shared" si="48"/>
        <v/>
      </c>
      <c r="VA10" s="12" t="str">
        <f t="shared" si="48"/>
        <v/>
      </c>
      <c r="VB10" s="12" t="str">
        <f t="shared" si="48"/>
        <v/>
      </c>
      <c r="VC10" s="12" t="str">
        <f t="shared" si="48"/>
        <v/>
      </c>
      <c r="VD10" s="12" t="str">
        <f t="shared" si="48"/>
        <v/>
      </c>
      <c r="VE10" s="12" t="str">
        <f t="shared" si="48"/>
        <v/>
      </c>
      <c r="VF10" s="12" t="str">
        <f t="shared" si="48"/>
        <v/>
      </c>
      <c r="VG10" s="12" t="str">
        <f t="shared" si="48"/>
        <v/>
      </c>
      <c r="VH10" s="12" t="str">
        <f t="shared" si="48"/>
        <v/>
      </c>
      <c r="VI10" s="12" t="str">
        <f t="shared" ref="VI10:WO10" si="49">IF(ISERROR(VLOOKUP(WEEKDAY(VI$7),$A$701:$B$707,2,0)),"",VLOOKUP(WEEKDAY(VI$7),$A$701:$B$707,2,0))</f>
        <v/>
      </c>
      <c r="VJ10" s="12" t="str">
        <f t="shared" si="49"/>
        <v/>
      </c>
      <c r="VK10" s="12" t="str">
        <f t="shared" si="49"/>
        <v/>
      </c>
      <c r="VL10" s="12" t="str">
        <f t="shared" si="49"/>
        <v/>
      </c>
      <c r="VM10" s="12" t="str">
        <f t="shared" si="49"/>
        <v/>
      </c>
      <c r="VN10" s="12" t="str">
        <f t="shared" si="49"/>
        <v/>
      </c>
      <c r="VO10" s="12" t="str">
        <f t="shared" si="49"/>
        <v/>
      </c>
      <c r="VP10" s="12" t="str">
        <f t="shared" si="49"/>
        <v/>
      </c>
      <c r="VQ10" s="12" t="str">
        <f t="shared" si="49"/>
        <v/>
      </c>
      <c r="VR10" s="12" t="str">
        <f t="shared" si="49"/>
        <v/>
      </c>
      <c r="VS10" s="12" t="str">
        <f t="shared" si="49"/>
        <v/>
      </c>
      <c r="VT10" s="12" t="str">
        <f t="shared" si="49"/>
        <v/>
      </c>
      <c r="VU10" s="12" t="str">
        <f t="shared" si="49"/>
        <v/>
      </c>
      <c r="VV10" s="12" t="str">
        <f t="shared" si="49"/>
        <v/>
      </c>
      <c r="VW10" s="12" t="str">
        <f t="shared" si="49"/>
        <v/>
      </c>
      <c r="VX10" s="12" t="str">
        <f t="shared" si="49"/>
        <v/>
      </c>
      <c r="VY10" s="12" t="str">
        <f t="shared" si="49"/>
        <v/>
      </c>
      <c r="VZ10" s="12" t="str">
        <f t="shared" si="49"/>
        <v/>
      </c>
      <c r="WA10" s="12" t="str">
        <f t="shared" si="49"/>
        <v/>
      </c>
      <c r="WB10" s="12" t="str">
        <f t="shared" si="49"/>
        <v/>
      </c>
      <c r="WC10" s="12" t="str">
        <f t="shared" si="49"/>
        <v/>
      </c>
      <c r="WD10" s="12" t="str">
        <f t="shared" si="49"/>
        <v/>
      </c>
      <c r="WE10" s="12" t="str">
        <f t="shared" si="49"/>
        <v/>
      </c>
      <c r="WF10" s="12" t="str">
        <f t="shared" si="49"/>
        <v/>
      </c>
      <c r="WG10" s="12" t="str">
        <f t="shared" si="49"/>
        <v/>
      </c>
      <c r="WH10" s="12" t="str">
        <f t="shared" si="49"/>
        <v/>
      </c>
      <c r="WI10" s="12" t="str">
        <f t="shared" si="49"/>
        <v/>
      </c>
      <c r="WJ10" s="12" t="str">
        <f t="shared" si="49"/>
        <v/>
      </c>
      <c r="WK10" s="12" t="str">
        <f t="shared" si="49"/>
        <v/>
      </c>
      <c r="WL10" s="12" t="str">
        <f t="shared" si="49"/>
        <v/>
      </c>
      <c r="WM10" s="12" t="str">
        <f t="shared" si="49"/>
        <v/>
      </c>
      <c r="WN10" s="12" t="str">
        <f t="shared" si="49"/>
        <v/>
      </c>
      <c r="WO10" s="12" t="str">
        <f t="shared" si="49"/>
        <v/>
      </c>
    </row>
    <row r="11" spans="1:613" s="46" customFormat="1" ht="17.350000000000001" customHeight="1" x14ac:dyDescent="0.2">
      <c r="A11" s="32"/>
      <c r="B11" s="32"/>
      <c r="C11" s="40" t="str">
        <f>IF(ISBLANK(Paramètres!B12),"",Paramètres!B12)</f>
        <v>Laurent Magne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  <c r="LZ11" s="45"/>
      <c r="MA11" s="45"/>
      <c r="MB11" s="45"/>
      <c r="MC11" s="45"/>
      <c r="MD11" s="45"/>
      <c r="ME11" s="45"/>
      <c r="MF11" s="45"/>
      <c r="MG11" s="45"/>
      <c r="MH11" s="45"/>
      <c r="MI11" s="45"/>
      <c r="MJ11" s="45"/>
      <c r="MK11" s="45"/>
      <c r="ML11" s="45"/>
      <c r="MM11" s="45"/>
      <c r="MN11" s="45"/>
      <c r="MO11" s="45"/>
      <c r="MP11" s="45"/>
      <c r="MQ11" s="45"/>
      <c r="MR11" s="45"/>
      <c r="MS11" s="45"/>
      <c r="MT11" s="45"/>
      <c r="MU11" s="45"/>
      <c r="MV11" s="45"/>
      <c r="MW11" s="45"/>
      <c r="MX11" s="45"/>
      <c r="MY11" s="45"/>
      <c r="MZ11" s="45"/>
      <c r="NA11" s="45"/>
      <c r="NB11" s="45"/>
      <c r="NC11" s="45"/>
      <c r="ND11" s="45"/>
      <c r="NE11" s="45"/>
      <c r="NF11" s="45"/>
      <c r="NG11" s="45"/>
      <c r="NH11" s="45"/>
      <c r="NI11" s="45"/>
      <c r="NJ11" s="45"/>
      <c r="NK11" s="45"/>
      <c r="NL11" s="45"/>
      <c r="NM11" s="45"/>
      <c r="NN11" s="45"/>
      <c r="NO11" s="45"/>
      <c r="NP11" s="45"/>
      <c r="NQ11" s="45"/>
      <c r="NR11" s="45"/>
      <c r="NS11" s="45"/>
      <c r="NT11" s="45"/>
      <c r="NU11" s="45"/>
      <c r="NV11" s="45"/>
      <c r="NW11" s="45"/>
      <c r="NX11" s="45"/>
      <c r="NY11" s="45"/>
      <c r="NZ11" s="45"/>
      <c r="OA11" s="45"/>
      <c r="OB11" s="45"/>
      <c r="OC11" s="45"/>
      <c r="OD11" s="45"/>
      <c r="OE11" s="45"/>
      <c r="OF11" s="45"/>
      <c r="OG11" s="45"/>
      <c r="OH11" s="45"/>
      <c r="OI11" s="45"/>
      <c r="OJ11" s="45"/>
      <c r="OK11" s="45"/>
      <c r="OL11" s="45"/>
      <c r="OM11" s="45"/>
      <c r="ON11" s="45"/>
      <c r="OO11" s="45"/>
      <c r="OP11" s="45"/>
      <c r="OQ11" s="45"/>
      <c r="OR11" s="45"/>
      <c r="OS11" s="45"/>
      <c r="OT11" s="45"/>
      <c r="OU11" s="45"/>
      <c r="OV11" s="45"/>
      <c r="OW11" s="45"/>
      <c r="OX11" s="45"/>
      <c r="OY11" s="45"/>
      <c r="OZ11" s="45"/>
      <c r="PA11" s="45"/>
      <c r="PB11" s="45"/>
      <c r="PC11" s="45"/>
      <c r="PD11" s="45"/>
      <c r="PE11" s="45"/>
      <c r="PF11" s="45"/>
      <c r="PG11" s="45"/>
      <c r="PH11" s="45"/>
      <c r="PI11" s="45"/>
      <c r="PJ11" s="45"/>
      <c r="PK11" s="45"/>
      <c r="PL11" s="45"/>
      <c r="PM11" s="45"/>
      <c r="PN11" s="45"/>
      <c r="PO11" s="45"/>
      <c r="PP11" s="45"/>
      <c r="PQ11" s="45"/>
      <c r="PR11" s="45"/>
      <c r="PS11" s="45"/>
      <c r="PT11" s="45"/>
      <c r="PU11" s="45"/>
      <c r="PV11" s="45"/>
      <c r="PW11" s="45"/>
      <c r="PX11" s="45"/>
      <c r="PY11" s="45"/>
      <c r="PZ11" s="45"/>
      <c r="QA11" s="45"/>
      <c r="QB11" s="45"/>
      <c r="QC11" s="45"/>
      <c r="QD11" s="45"/>
      <c r="QE11" s="45"/>
      <c r="QF11" s="45"/>
      <c r="QG11" s="45"/>
      <c r="QH11" s="45"/>
      <c r="QI11" s="45"/>
      <c r="QJ11" s="45"/>
      <c r="QK11" s="45"/>
      <c r="QL11" s="45"/>
      <c r="QM11" s="45"/>
      <c r="QN11" s="45"/>
      <c r="QO11" s="45"/>
      <c r="QP11" s="45"/>
      <c r="QQ11" s="45"/>
      <c r="QR11" s="45"/>
      <c r="QS11" s="45"/>
      <c r="QT11" s="45"/>
      <c r="QU11" s="45"/>
      <c r="QV11" s="45"/>
      <c r="QW11" s="45"/>
      <c r="QX11" s="45"/>
      <c r="QY11" s="45"/>
      <c r="QZ11" s="45"/>
      <c r="RA11" s="45"/>
      <c r="RB11" s="45"/>
      <c r="RC11" s="45"/>
      <c r="RD11" s="45"/>
      <c r="RE11" s="45"/>
      <c r="RF11" s="45"/>
      <c r="RG11" s="45"/>
      <c r="RH11" s="45"/>
      <c r="RI11" s="45"/>
      <c r="RJ11" s="45"/>
      <c r="RK11" s="45"/>
      <c r="RL11" s="45"/>
      <c r="RM11" s="45"/>
      <c r="RN11" s="45"/>
      <c r="RO11" s="45"/>
      <c r="RP11" s="45"/>
      <c r="RQ11" s="45"/>
      <c r="RR11" s="45"/>
      <c r="RS11" s="45"/>
      <c r="RT11" s="45"/>
      <c r="RU11" s="45"/>
      <c r="RV11" s="45"/>
      <c r="RW11" s="45"/>
      <c r="RX11" s="45"/>
      <c r="RY11" s="45"/>
      <c r="RZ11" s="45"/>
      <c r="SA11" s="45"/>
      <c r="SB11" s="45"/>
      <c r="SC11" s="45"/>
      <c r="SD11" s="45"/>
      <c r="SE11" s="45"/>
      <c r="SF11" s="45"/>
      <c r="SG11" s="45"/>
      <c r="SH11" s="45"/>
      <c r="SI11" s="45"/>
      <c r="SJ11" s="45"/>
      <c r="SK11" s="45"/>
      <c r="SL11" s="45"/>
      <c r="SM11" s="45"/>
      <c r="SN11" s="45"/>
      <c r="SO11" s="45"/>
      <c r="SP11" s="45"/>
      <c r="SQ11" s="45"/>
      <c r="SR11" s="45"/>
      <c r="SS11" s="45"/>
      <c r="ST11" s="45"/>
      <c r="SU11" s="45"/>
      <c r="SV11" s="45"/>
      <c r="SW11" s="45"/>
      <c r="SX11" s="45"/>
      <c r="SY11" s="45"/>
      <c r="SZ11" s="45"/>
      <c r="TA11" s="45"/>
      <c r="TB11" s="45"/>
      <c r="TC11" s="45"/>
      <c r="TD11" s="45"/>
      <c r="TE11" s="45"/>
      <c r="TF11" s="45"/>
      <c r="TG11" s="45"/>
      <c r="TH11" s="45"/>
      <c r="TI11" s="45"/>
      <c r="TJ11" s="45"/>
      <c r="TK11" s="45"/>
      <c r="TL11" s="45"/>
      <c r="TM11" s="45"/>
      <c r="TN11" s="45"/>
      <c r="TO11" s="45"/>
      <c r="TP11" s="45"/>
      <c r="TQ11" s="45"/>
      <c r="TR11" s="45"/>
      <c r="TS11" s="45"/>
      <c r="TT11" s="45"/>
      <c r="TU11" s="45"/>
      <c r="TV11" s="45"/>
      <c r="TW11" s="45"/>
      <c r="TX11" s="45"/>
      <c r="TY11" s="45"/>
      <c r="TZ11" s="45"/>
      <c r="UA11" s="45"/>
      <c r="UB11" s="45"/>
      <c r="UC11" s="45"/>
      <c r="UD11" s="45"/>
      <c r="UE11" s="45"/>
      <c r="UF11" s="45"/>
      <c r="UG11" s="45"/>
      <c r="UH11" s="45"/>
      <c r="UI11" s="45"/>
      <c r="UJ11" s="45"/>
      <c r="UK11" s="45"/>
      <c r="UL11" s="45"/>
      <c r="UM11" s="45"/>
      <c r="UN11" s="45"/>
      <c r="UO11" s="45"/>
      <c r="UP11" s="45"/>
      <c r="UQ11" s="45"/>
      <c r="UR11" s="45"/>
      <c r="US11" s="45"/>
      <c r="UT11" s="45"/>
      <c r="UU11" s="45"/>
      <c r="UV11" s="45"/>
      <c r="UW11" s="45"/>
      <c r="UX11" s="45"/>
      <c r="UY11" s="45"/>
      <c r="UZ11" s="45"/>
      <c r="VA11" s="45"/>
      <c r="VB11" s="45"/>
      <c r="VC11" s="45"/>
      <c r="VD11" s="45"/>
      <c r="VE11" s="45"/>
      <c r="VF11" s="45"/>
      <c r="VG11" s="45"/>
      <c r="VH11" s="45"/>
      <c r="VI11" s="45"/>
      <c r="VJ11" s="45"/>
      <c r="VK11" s="45"/>
      <c r="VL11" s="45"/>
      <c r="VM11" s="45"/>
      <c r="VN11" s="45"/>
      <c r="VO11" s="45"/>
      <c r="VP11" s="45"/>
      <c r="VQ11" s="45"/>
      <c r="VR11" s="45"/>
      <c r="VS11" s="45"/>
      <c r="VT11" s="45"/>
      <c r="VU11" s="45"/>
      <c r="VV11" s="45"/>
      <c r="VW11" s="45"/>
      <c r="VX11" s="45"/>
      <c r="VY11" s="45"/>
      <c r="VZ11" s="45"/>
      <c r="WA11" s="45"/>
      <c r="WB11" s="45"/>
      <c r="WC11" s="45"/>
      <c r="WD11" s="45"/>
      <c r="WE11" s="45"/>
      <c r="WF11" s="45"/>
      <c r="WG11" s="45"/>
      <c r="WH11" s="45"/>
      <c r="WI11" s="45"/>
      <c r="WJ11" s="45"/>
      <c r="WK11" s="45"/>
      <c r="WL11" s="45"/>
      <c r="WM11" s="45"/>
      <c r="WN11" s="45"/>
      <c r="WO11" s="45"/>
    </row>
    <row r="12" spans="1:613" s="46" customFormat="1" ht="17.350000000000001" customHeight="1" x14ac:dyDescent="0.2">
      <c r="A12" s="47"/>
      <c r="B12" s="32"/>
      <c r="C12" s="41" t="str">
        <f>IF(ISBLANK(Paramètres!B13),"",Paramètres!B13)</f>
        <v>Alain Rolland</v>
      </c>
      <c r="D12" s="48"/>
      <c r="E12" s="49"/>
      <c r="F12" s="49"/>
      <c r="G12" s="49"/>
      <c r="H12" s="49" t="s">
        <v>30</v>
      </c>
      <c r="I12" s="49" t="s">
        <v>30</v>
      </c>
      <c r="J12" s="49" t="s">
        <v>30</v>
      </c>
      <c r="K12" s="49"/>
      <c r="L12" s="49"/>
      <c r="M12" s="49"/>
      <c r="N12" s="49"/>
      <c r="O12" s="49" t="s">
        <v>35</v>
      </c>
      <c r="P12" s="49"/>
      <c r="Q12" s="49"/>
      <c r="R12" s="49" t="s">
        <v>39</v>
      </c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  <c r="IM12" s="49"/>
      <c r="IN12" s="49"/>
      <c r="IO12" s="49"/>
      <c r="IP12" s="49"/>
      <c r="IQ12" s="49"/>
      <c r="IR12" s="49"/>
      <c r="IS12" s="49"/>
      <c r="IT12" s="49"/>
      <c r="IU12" s="49"/>
      <c r="IV12" s="49"/>
      <c r="IW12" s="49"/>
      <c r="IX12" s="49"/>
      <c r="IY12" s="49"/>
      <c r="IZ12" s="49"/>
      <c r="JA12" s="49"/>
      <c r="JB12" s="49"/>
      <c r="JC12" s="49"/>
      <c r="JD12" s="49"/>
      <c r="JE12" s="49"/>
      <c r="JF12" s="49"/>
      <c r="JG12" s="49"/>
      <c r="JH12" s="49"/>
      <c r="JI12" s="49"/>
      <c r="JJ12" s="49"/>
      <c r="JK12" s="49"/>
      <c r="JL12" s="49"/>
      <c r="JM12" s="49"/>
      <c r="JN12" s="49"/>
      <c r="JO12" s="49"/>
      <c r="JP12" s="49"/>
      <c r="JQ12" s="49"/>
      <c r="JR12" s="49"/>
      <c r="JS12" s="49"/>
      <c r="JT12" s="49"/>
      <c r="JU12" s="49"/>
      <c r="JV12" s="49"/>
      <c r="JW12" s="49"/>
      <c r="JX12" s="49"/>
      <c r="JY12" s="49"/>
      <c r="JZ12" s="49"/>
      <c r="KA12" s="49"/>
      <c r="KB12" s="49"/>
      <c r="KC12" s="49"/>
      <c r="KD12" s="49"/>
      <c r="KE12" s="49"/>
      <c r="KF12" s="49"/>
      <c r="KG12" s="49"/>
      <c r="KH12" s="49"/>
      <c r="KI12" s="49"/>
      <c r="KJ12" s="49"/>
      <c r="KK12" s="49"/>
      <c r="KL12" s="49"/>
      <c r="KM12" s="49"/>
      <c r="KN12" s="49"/>
      <c r="KO12" s="49"/>
      <c r="KP12" s="49"/>
      <c r="KQ12" s="49"/>
      <c r="KR12" s="49"/>
      <c r="KS12" s="49"/>
      <c r="KT12" s="49"/>
      <c r="KU12" s="49"/>
      <c r="KV12" s="49"/>
      <c r="KW12" s="49"/>
      <c r="KX12" s="49"/>
      <c r="KY12" s="49"/>
      <c r="KZ12" s="49"/>
      <c r="LA12" s="49"/>
      <c r="LB12" s="49"/>
      <c r="LC12" s="49"/>
      <c r="LD12" s="49"/>
      <c r="LE12" s="49"/>
      <c r="LF12" s="49"/>
      <c r="LG12" s="49"/>
      <c r="LH12" s="49"/>
      <c r="LI12" s="49"/>
      <c r="LJ12" s="49"/>
      <c r="LK12" s="49"/>
      <c r="LL12" s="49"/>
      <c r="LM12" s="49"/>
      <c r="LN12" s="49"/>
      <c r="LO12" s="49"/>
      <c r="LP12" s="49"/>
      <c r="LQ12" s="49"/>
      <c r="LR12" s="49"/>
      <c r="LS12" s="49"/>
      <c r="LT12" s="49"/>
      <c r="LU12" s="49"/>
      <c r="LV12" s="49"/>
      <c r="LW12" s="49"/>
      <c r="LX12" s="49"/>
      <c r="LY12" s="49"/>
      <c r="LZ12" s="49"/>
      <c r="MA12" s="49"/>
      <c r="MB12" s="49"/>
      <c r="MC12" s="49"/>
      <c r="MD12" s="49"/>
      <c r="ME12" s="49"/>
      <c r="MF12" s="49"/>
      <c r="MG12" s="49"/>
      <c r="MH12" s="49"/>
      <c r="MI12" s="49"/>
      <c r="MJ12" s="49"/>
      <c r="MK12" s="49"/>
      <c r="ML12" s="49"/>
      <c r="MM12" s="49"/>
      <c r="MN12" s="49"/>
      <c r="MO12" s="49"/>
      <c r="MP12" s="49"/>
      <c r="MQ12" s="49"/>
      <c r="MR12" s="49"/>
      <c r="MS12" s="49"/>
      <c r="MT12" s="49"/>
      <c r="MU12" s="49"/>
      <c r="MV12" s="49"/>
      <c r="MW12" s="49"/>
      <c r="MX12" s="49"/>
      <c r="MY12" s="49"/>
      <c r="MZ12" s="49"/>
      <c r="NA12" s="49"/>
      <c r="NB12" s="49"/>
      <c r="NC12" s="49"/>
      <c r="ND12" s="49"/>
      <c r="NE12" s="49"/>
      <c r="NF12" s="49"/>
      <c r="NG12" s="49"/>
      <c r="NH12" s="49"/>
      <c r="NI12" s="49"/>
      <c r="NJ12" s="49"/>
      <c r="NK12" s="49"/>
      <c r="NL12" s="49"/>
      <c r="NM12" s="49"/>
      <c r="NN12" s="49"/>
      <c r="NO12" s="49"/>
      <c r="NP12" s="49"/>
      <c r="NQ12" s="49"/>
      <c r="NR12" s="49"/>
      <c r="NS12" s="49"/>
      <c r="NT12" s="49"/>
      <c r="NU12" s="49"/>
      <c r="NV12" s="49"/>
      <c r="NW12" s="49"/>
      <c r="NX12" s="49"/>
      <c r="NY12" s="49"/>
      <c r="NZ12" s="49"/>
      <c r="OA12" s="49"/>
      <c r="OB12" s="49"/>
      <c r="OC12" s="49"/>
      <c r="OD12" s="49"/>
      <c r="OE12" s="49"/>
      <c r="OF12" s="49"/>
      <c r="OG12" s="49"/>
      <c r="OH12" s="49"/>
      <c r="OI12" s="49"/>
      <c r="OJ12" s="49"/>
      <c r="OK12" s="49"/>
      <c r="OL12" s="49"/>
      <c r="OM12" s="49"/>
      <c r="ON12" s="49"/>
      <c r="OO12" s="49"/>
      <c r="OP12" s="49"/>
      <c r="OQ12" s="49"/>
      <c r="OR12" s="49"/>
      <c r="OS12" s="49"/>
      <c r="OT12" s="49"/>
      <c r="OU12" s="49"/>
      <c r="OV12" s="49"/>
      <c r="OW12" s="49"/>
      <c r="OX12" s="49"/>
      <c r="OY12" s="49"/>
      <c r="OZ12" s="49"/>
      <c r="PA12" s="49"/>
      <c r="PB12" s="49"/>
      <c r="PC12" s="49"/>
      <c r="PD12" s="49"/>
      <c r="PE12" s="49"/>
      <c r="PF12" s="49"/>
      <c r="PG12" s="49"/>
      <c r="PH12" s="49"/>
      <c r="PI12" s="49"/>
      <c r="PJ12" s="49"/>
      <c r="PK12" s="49"/>
      <c r="PL12" s="49"/>
      <c r="PM12" s="49"/>
      <c r="PN12" s="49"/>
      <c r="PO12" s="49"/>
      <c r="PP12" s="49"/>
      <c r="PQ12" s="49"/>
      <c r="PR12" s="49"/>
      <c r="PS12" s="49"/>
      <c r="PT12" s="49"/>
      <c r="PU12" s="49"/>
      <c r="PV12" s="49"/>
      <c r="PW12" s="49"/>
      <c r="PX12" s="49"/>
      <c r="PY12" s="49"/>
      <c r="PZ12" s="49"/>
      <c r="QA12" s="49"/>
      <c r="QB12" s="49"/>
      <c r="QC12" s="49"/>
      <c r="QD12" s="49"/>
      <c r="QE12" s="49"/>
      <c r="QF12" s="49"/>
      <c r="QG12" s="49"/>
      <c r="QH12" s="49"/>
      <c r="QI12" s="49"/>
      <c r="QJ12" s="49"/>
      <c r="QK12" s="49"/>
      <c r="QL12" s="49"/>
      <c r="QM12" s="49"/>
      <c r="QN12" s="49"/>
      <c r="QO12" s="49"/>
      <c r="QP12" s="49"/>
      <c r="QQ12" s="49"/>
      <c r="QR12" s="49"/>
      <c r="QS12" s="49"/>
      <c r="QT12" s="49"/>
      <c r="QU12" s="49"/>
      <c r="QV12" s="49"/>
      <c r="QW12" s="49"/>
      <c r="QX12" s="49"/>
      <c r="QY12" s="49"/>
      <c r="QZ12" s="49"/>
      <c r="RA12" s="49"/>
      <c r="RB12" s="49"/>
      <c r="RC12" s="49"/>
      <c r="RD12" s="49"/>
      <c r="RE12" s="49"/>
      <c r="RF12" s="49"/>
      <c r="RG12" s="49"/>
      <c r="RH12" s="49"/>
      <c r="RI12" s="49"/>
      <c r="RJ12" s="49"/>
      <c r="RK12" s="49"/>
      <c r="RL12" s="49"/>
      <c r="RM12" s="49"/>
      <c r="RN12" s="49"/>
      <c r="RO12" s="49"/>
      <c r="RP12" s="49"/>
      <c r="RQ12" s="49"/>
      <c r="RR12" s="49"/>
      <c r="RS12" s="49"/>
      <c r="RT12" s="49"/>
      <c r="RU12" s="49"/>
      <c r="RV12" s="49"/>
      <c r="RW12" s="49"/>
      <c r="RX12" s="49"/>
      <c r="RY12" s="49"/>
      <c r="RZ12" s="49"/>
      <c r="SA12" s="49"/>
      <c r="SB12" s="49"/>
      <c r="SC12" s="49"/>
      <c r="SD12" s="49"/>
      <c r="SE12" s="49"/>
      <c r="SF12" s="49"/>
      <c r="SG12" s="49"/>
      <c r="SH12" s="49"/>
      <c r="SI12" s="49"/>
      <c r="SJ12" s="49"/>
      <c r="SK12" s="49"/>
      <c r="SL12" s="49"/>
      <c r="SM12" s="49"/>
      <c r="SN12" s="49"/>
      <c r="SO12" s="49"/>
      <c r="SP12" s="49"/>
      <c r="SQ12" s="49"/>
      <c r="SR12" s="49"/>
      <c r="SS12" s="49"/>
      <c r="ST12" s="49"/>
      <c r="SU12" s="49"/>
      <c r="SV12" s="49"/>
      <c r="SW12" s="49"/>
      <c r="SX12" s="49"/>
      <c r="SY12" s="49"/>
      <c r="SZ12" s="49"/>
      <c r="TA12" s="49"/>
      <c r="TB12" s="49"/>
      <c r="TC12" s="49"/>
      <c r="TD12" s="49"/>
      <c r="TE12" s="49"/>
      <c r="TF12" s="49"/>
      <c r="TG12" s="49"/>
      <c r="TH12" s="49"/>
      <c r="TI12" s="49"/>
      <c r="TJ12" s="49"/>
      <c r="TK12" s="49"/>
      <c r="TL12" s="49"/>
      <c r="TM12" s="49"/>
      <c r="TN12" s="49"/>
      <c r="TO12" s="49"/>
      <c r="TP12" s="49"/>
      <c r="TQ12" s="49"/>
      <c r="TR12" s="49"/>
      <c r="TS12" s="49"/>
      <c r="TT12" s="49"/>
      <c r="TU12" s="49"/>
      <c r="TV12" s="49"/>
      <c r="TW12" s="49"/>
      <c r="TX12" s="49"/>
      <c r="TY12" s="49"/>
      <c r="TZ12" s="49"/>
      <c r="UA12" s="49"/>
      <c r="UB12" s="49"/>
      <c r="UC12" s="49"/>
      <c r="UD12" s="49"/>
      <c r="UE12" s="49"/>
      <c r="UF12" s="49"/>
      <c r="UG12" s="49"/>
      <c r="UH12" s="49"/>
      <c r="UI12" s="49"/>
      <c r="UJ12" s="49"/>
      <c r="UK12" s="49"/>
      <c r="UL12" s="49"/>
      <c r="UM12" s="49"/>
      <c r="UN12" s="49"/>
      <c r="UO12" s="49"/>
      <c r="UP12" s="49"/>
      <c r="UQ12" s="49"/>
      <c r="UR12" s="49"/>
      <c r="US12" s="49"/>
      <c r="UT12" s="49"/>
      <c r="UU12" s="49"/>
      <c r="UV12" s="49"/>
      <c r="UW12" s="49"/>
      <c r="UX12" s="49"/>
      <c r="UY12" s="49"/>
      <c r="UZ12" s="49"/>
      <c r="VA12" s="49"/>
      <c r="VB12" s="49"/>
      <c r="VC12" s="49"/>
      <c r="VD12" s="49"/>
      <c r="VE12" s="49"/>
      <c r="VF12" s="49"/>
      <c r="VG12" s="49"/>
      <c r="VH12" s="49"/>
      <c r="VI12" s="49"/>
      <c r="VJ12" s="49"/>
      <c r="VK12" s="49"/>
      <c r="VL12" s="49"/>
      <c r="VM12" s="49"/>
      <c r="VN12" s="49"/>
      <c r="VO12" s="49"/>
      <c r="VP12" s="49"/>
      <c r="VQ12" s="49"/>
      <c r="VR12" s="49"/>
      <c r="VS12" s="49"/>
      <c r="VT12" s="49"/>
      <c r="VU12" s="49"/>
      <c r="VV12" s="49"/>
      <c r="VW12" s="49"/>
      <c r="VX12" s="49"/>
      <c r="VY12" s="49"/>
      <c r="VZ12" s="49"/>
      <c r="WA12" s="49"/>
      <c r="WB12" s="49"/>
      <c r="WC12" s="49"/>
      <c r="WD12" s="49"/>
      <c r="WE12" s="49"/>
      <c r="WF12" s="49"/>
      <c r="WG12" s="49"/>
      <c r="WH12" s="49"/>
      <c r="WI12" s="49"/>
      <c r="WJ12" s="49"/>
      <c r="WK12" s="49"/>
      <c r="WL12" s="49"/>
      <c r="WM12" s="49"/>
      <c r="WN12" s="49"/>
      <c r="WO12" s="49"/>
    </row>
    <row r="13" spans="1:613" s="46" customFormat="1" ht="17.350000000000001" customHeight="1" x14ac:dyDescent="0.2">
      <c r="A13" s="47"/>
      <c r="B13" s="32"/>
      <c r="C13" s="41" t="str">
        <f>IF(ISBLANK(Paramètres!B14),"",Paramètres!B14)</f>
        <v>Luc Dialo</v>
      </c>
      <c r="D13" s="48"/>
      <c r="E13" s="49"/>
      <c r="F13" s="49"/>
      <c r="G13" s="49"/>
      <c r="H13" s="49" t="s">
        <v>36</v>
      </c>
      <c r="I13" s="49" t="s">
        <v>36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49"/>
      <c r="IO13" s="49"/>
      <c r="IP13" s="49"/>
      <c r="IQ13" s="49"/>
      <c r="IR13" s="49"/>
      <c r="IS13" s="49"/>
      <c r="IT13" s="49"/>
      <c r="IU13" s="49"/>
      <c r="IV13" s="49"/>
      <c r="IW13" s="49"/>
      <c r="IX13" s="49"/>
      <c r="IY13" s="49"/>
      <c r="IZ13" s="49"/>
      <c r="JA13" s="49"/>
      <c r="JB13" s="49"/>
      <c r="JC13" s="49"/>
      <c r="JD13" s="49"/>
      <c r="JE13" s="49"/>
      <c r="JF13" s="49"/>
      <c r="JG13" s="49"/>
      <c r="JH13" s="49"/>
      <c r="JI13" s="49"/>
      <c r="JJ13" s="49"/>
      <c r="JK13" s="49"/>
      <c r="JL13" s="49"/>
      <c r="JM13" s="49"/>
      <c r="JN13" s="49"/>
      <c r="JO13" s="49"/>
      <c r="JP13" s="49"/>
      <c r="JQ13" s="49"/>
      <c r="JR13" s="49"/>
      <c r="JS13" s="49"/>
      <c r="JT13" s="49"/>
      <c r="JU13" s="49"/>
      <c r="JV13" s="49"/>
      <c r="JW13" s="49"/>
      <c r="JX13" s="49"/>
      <c r="JY13" s="49"/>
      <c r="JZ13" s="49"/>
      <c r="KA13" s="49"/>
      <c r="KB13" s="49"/>
      <c r="KC13" s="49"/>
      <c r="KD13" s="49"/>
      <c r="KE13" s="49"/>
      <c r="KF13" s="49"/>
      <c r="KG13" s="49"/>
      <c r="KH13" s="49"/>
      <c r="KI13" s="49"/>
      <c r="KJ13" s="49"/>
      <c r="KK13" s="49"/>
      <c r="KL13" s="49"/>
      <c r="KM13" s="49"/>
      <c r="KN13" s="49"/>
      <c r="KO13" s="49"/>
      <c r="KP13" s="49"/>
      <c r="KQ13" s="49"/>
      <c r="KR13" s="49"/>
      <c r="KS13" s="49"/>
      <c r="KT13" s="49"/>
      <c r="KU13" s="49"/>
      <c r="KV13" s="49"/>
      <c r="KW13" s="49"/>
      <c r="KX13" s="49"/>
      <c r="KY13" s="49"/>
      <c r="KZ13" s="49"/>
      <c r="LA13" s="49"/>
      <c r="LB13" s="49"/>
      <c r="LC13" s="49"/>
      <c r="LD13" s="49"/>
      <c r="LE13" s="49"/>
      <c r="LF13" s="49"/>
      <c r="LG13" s="49"/>
      <c r="LH13" s="49"/>
      <c r="LI13" s="49"/>
      <c r="LJ13" s="49"/>
      <c r="LK13" s="49"/>
      <c r="LL13" s="49"/>
      <c r="LM13" s="49"/>
      <c r="LN13" s="49"/>
      <c r="LO13" s="49"/>
      <c r="LP13" s="49"/>
      <c r="LQ13" s="49"/>
      <c r="LR13" s="49"/>
      <c r="LS13" s="49"/>
      <c r="LT13" s="49"/>
      <c r="LU13" s="49"/>
      <c r="LV13" s="49"/>
      <c r="LW13" s="49"/>
      <c r="LX13" s="49"/>
      <c r="LY13" s="49"/>
      <c r="LZ13" s="49"/>
      <c r="MA13" s="49"/>
      <c r="MB13" s="49"/>
      <c r="MC13" s="49"/>
      <c r="MD13" s="49"/>
      <c r="ME13" s="49"/>
      <c r="MF13" s="49"/>
      <c r="MG13" s="49"/>
      <c r="MH13" s="49"/>
      <c r="MI13" s="49"/>
      <c r="MJ13" s="49"/>
      <c r="MK13" s="49"/>
      <c r="ML13" s="49"/>
      <c r="MM13" s="49"/>
      <c r="MN13" s="49"/>
      <c r="MO13" s="49"/>
      <c r="MP13" s="49"/>
      <c r="MQ13" s="49"/>
      <c r="MR13" s="49"/>
      <c r="MS13" s="49"/>
      <c r="MT13" s="49"/>
      <c r="MU13" s="49"/>
      <c r="MV13" s="49"/>
      <c r="MW13" s="49"/>
      <c r="MX13" s="49"/>
      <c r="MY13" s="49"/>
      <c r="MZ13" s="49"/>
      <c r="NA13" s="49"/>
      <c r="NB13" s="49"/>
      <c r="NC13" s="49"/>
      <c r="ND13" s="49"/>
      <c r="NE13" s="49"/>
      <c r="NF13" s="49"/>
      <c r="NG13" s="49"/>
      <c r="NH13" s="49"/>
      <c r="NI13" s="49"/>
      <c r="NJ13" s="49"/>
      <c r="NK13" s="49"/>
      <c r="NL13" s="49"/>
      <c r="NM13" s="49"/>
      <c r="NN13" s="49"/>
      <c r="NO13" s="49"/>
      <c r="NP13" s="49"/>
      <c r="NQ13" s="49"/>
      <c r="NR13" s="49"/>
      <c r="NS13" s="49"/>
      <c r="NT13" s="49"/>
      <c r="NU13" s="49"/>
      <c r="NV13" s="49"/>
      <c r="NW13" s="49"/>
      <c r="NX13" s="49"/>
      <c r="NY13" s="49"/>
      <c r="NZ13" s="49"/>
      <c r="OA13" s="49"/>
      <c r="OB13" s="49"/>
      <c r="OC13" s="49"/>
      <c r="OD13" s="49"/>
      <c r="OE13" s="49"/>
      <c r="OF13" s="49"/>
      <c r="OG13" s="49"/>
      <c r="OH13" s="49"/>
      <c r="OI13" s="49"/>
      <c r="OJ13" s="49"/>
      <c r="OK13" s="49"/>
      <c r="OL13" s="49"/>
      <c r="OM13" s="49"/>
      <c r="ON13" s="49"/>
      <c r="OO13" s="49"/>
      <c r="OP13" s="49"/>
      <c r="OQ13" s="49"/>
      <c r="OR13" s="49"/>
      <c r="OS13" s="49"/>
      <c r="OT13" s="49"/>
      <c r="OU13" s="49"/>
      <c r="OV13" s="49"/>
      <c r="OW13" s="49"/>
      <c r="OX13" s="49"/>
      <c r="OY13" s="49"/>
      <c r="OZ13" s="49"/>
      <c r="PA13" s="49"/>
      <c r="PB13" s="49"/>
      <c r="PC13" s="49"/>
      <c r="PD13" s="49"/>
      <c r="PE13" s="49"/>
      <c r="PF13" s="49"/>
      <c r="PG13" s="49"/>
      <c r="PH13" s="49"/>
      <c r="PI13" s="49"/>
      <c r="PJ13" s="49"/>
      <c r="PK13" s="49"/>
      <c r="PL13" s="49"/>
      <c r="PM13" s="49"/>
      <c r="PN13" s="49"/>
      <c r="PO13" s="49"/>
      <c r="PP13" s="49"/>
      <c r="PQ13" s="49"/>
      <c r="PR13" s="49"/>
      <c r="PS13" s="49"/>
      <c r="PT13" s="49"/>
      <c r="PU13" s="49"/>
      <c r="PV13" s="49"/>
      <c r="PW13" s="49"/>
      <c r="PX13" s="49"/>
      <c r="PY13" s="49"/>
      <c r="PZ13" s="49"/>
      <c r="QA13" s="49"/>
      <c r="QB13" s="49"/>
      <c r="QC13" s="49"/>
      <c r="QD13" s="49"/>
      <c r="QE13" s="49"/>
      <c r="QF13" s="49"/>
      <c r="QG13" s="49"/>
      <c r="QH13" s="49"/>
      <c r="QI13" s="49"/>
      <c r="QJ13" s="49"/>
      <c r="QK13" s="49"/>
      <c r="QL13" s="49"/>
      <c r="QM13" s="49"/>
      <c r="QN13" s="49"/>
      <c r="QO13" s="49"/>
      <c r="QP13" s="49"/>
      <c r="QQ13" s="49"/>
      <c r="QR13" s="49"/>
      <c r="QS13" s="49"/>
      <c r="QT13" s="49"/>
      <c r="QU13" s="49"/>
      <c r="QV13" s="49"/>
      <c r="QW13" s="49"/>
      <c r="QX13" s="49"/>
      <c r="QY13" s="49"/>
      <c r="QZ13" s="49"/>
      <c r="RA13" s="49"/>
      <c r="RB13" s="49"/>
      <c r="RC13" s="49"/>
      <c r="RD13" s="49"/>
      <c r="RE13" s="49"/>
      <c r="RF13" s="49"/>
      <c r="RG13" s="49"/>
      <c r="RH13" s="49"/>
      <c r="RI13" s="49"/>
      <c r="RJ13" s="49"/>
      <c r="RK13" s="49"/>
      <c r="RL13" s="49"/>
      <c r="RM13" s="49"/>
      <c r="RN13" s="49"/>
      <c r="RO13" s="49"/>
      <c r="RP13" s="49"/>
      <c r="RQ13" s="49"/>
      <c r="RR13" s="49"/>
      <c r="RS13" s="49"/>
      <c r="RT13" s="49"/>
      <c r="RU13" s="49"/>
      <c r="RV13" s="49"/>
      <c r="RW13" s="49"/>
      <c r="RX13" s="49"/>
      <c r="RY13" s="49"/>
      <c r="RZ13" s="49"/>
      <c r="SA13" s="49"/>
      <c r="SB13" s="49"/>
      <c r="SC13" s="49"/>
      <c r="SD13" s="49"/>
      <c r="SE13" s="49"/>
      <c r="SF13" s="49"/>
      <c r="SG13" s="49"/>
      <c r="SH13" s="49"/>
      <c r="SI13" s="49"/>
      <c r="SJ13" s="49"/>
      <c r="SK13" s="49"/>
      <c r="SL13" s="49"/>
      <c r="SM13" s="49"/>
      <c r="SN13" s="49"/>
      <c r="SO13" s="49"/>
      <c r="SP13" s="49"/>
      <c r="SQ13" s="49"/>
      <c r="SR13" s="49"/>
      <c r="SS13" s="49"/>
      <c r="ST13" s="49"/>
      <c r="SU13" s="49"/>
      <c r="SV13" s="49"/>
      <c r="SW13" s="49"/>
      <c r="SX13" s="49"/>
      <c r="SY13" s="49"/>
      <c r="SZ13" s="49"/>
      <c r="TA13" s="49"/>
      <c r="TB13" s="49"/>
      <c r="TC13" s="49"/>
      <c r="TD13" s="49"/>
      <c r="TE13" s="49"/>
      <c r="TF13" s="49"/>
      <c r="TG13" s="49"/>
      <c r="TH13" s="49"/>
      <c r="TI13" s="49"/>
      <c r="TJ13" s="49"/>
      <c r="TK13" s="49"/>
      <c r="TL13" s="49"/>
      <c r="TM13" s="49"/>
      <c r="TN13" s="49"/>
      <c r="TO13" s="49"/>
      <c r="TP13" s="49"/>
      <c r="TQ13" s="49"/>
      <c r="TR13" s="49"/>
      <c r="TS13" s="49"/>
      <c r="TT13" s="49"/>
      <c r="TU13" s="49"/>
      <c r="TV13" s="49"/>
      <c r="TW13" s="49"/>
      <c r="TX13" s="49"/>
      <c r="TY13" s="49"/>
      <c r="TZ13" s="49"/>
      <c r="UA13" s="49"/>
      <c r="UB13" s="49"/>
      <c r="UC13" s="49"/>
      <c r="UD13" s="49"/>
      <c r="UE13" s="49"/>
      <c r="UF13" s="49"/>
      <c r="UG13" s="49"/>
      <c r="UH13" s="49"/>
      <c r="UI13" s="49"/>
      <c r="UJ13" s="49"/>
      <c r="UK13" s="49"/>
      <c r="UL13" s="49"/>
      <c r="UM13" s="49"/>
      <c r="UN13" s="49"/>
      <c r="UO13" s="49"/>
      <c r="UP13" s="49"/>
      <c r="UQ13" s="49"/>
      <c r="UR13" s="49"/>
      <c r="US13" s="49"/>
      <c r="UT13" s="49"/>
      <c r="UU13" s="49"/>
      <c r="UV13" s="49"/>
      <c r="UW13" s="49"/>
      <c r="UX13" s="49"/>
      <c r="UY13" s="49"/>
      <c r="UZ13" s="49"/>
      <c r="VA13" s="49"/>
      <c r="VB13" s="49"/>
      <c r="VC13" s="49"/>
      <c r="VD13" s="49"/>
      <c r="VE13" s="49"/>
      <c r="VF13" s="49"/>
      <c r="VG13" s="49"/>
      <c r="VH13" s="49"/>
      <c r="VI13" s="49"/>
      <c r="VJ13" s="49"/>
      <c r="VK13" s="49"/>
      <c r="VL13" s="49"/>
      <c r="VM13" s="49"/>
      <c r="VN13" s="49"/>
      <c r="VO13" s="49"/>
      <c r="VP13" s="49"/>
      <c r="VQ13" s="49"/>
      <c r="VR13" s="49"/>
      <c r="VS13" s="49"/>
      <c r="VT13" s="49"/>
      <c r="VU13" s="49"/>
      <c r="VV13" s="49"/>
      <c r="VW13" s="49"/>
      <c r="VX13" s="49"/>
      <c r="VY13" s="49"/>
      <c r="VZ13" s="49"/>
      <c r="WA13" s="49"/>
      <c r="WB13" s="49"/>
      <c r="WC13" s="49"/>
      <c r="WD13" s="49"/>
      <c r="WE13" s="49"/>
      <c r="WF13" s="49"/>
      <c r="WG13" s="49"/>
      <c r="WH13" s="49"/>
      <c r="WI13" s="49"/>
      <c r="WJ13" s="49"/>
      <c r="WK13" s="49"/>
      <c r="WL13" s="49"/>
      <c r="WM13" s="49"/>
      <c r="WN13" s="49"/>
      <c r="WO13" s="49"/>
    </row>
    <row r="14" spans="1:613" s="46" customFormat="1" ht="17.350000000000001" customHeight="1" x14ac:dyDescent="0.2">
      <c r="A14" s="47"/>
      <c r="B14" s="50"/>
      <c r="C14" s="42" t="str">
        <f>IF(ISBLANK(Paramètres!B15),"",Paramètres!B15)</f>
        <v/>
      </c>
    </row>
    <row r="15" spans="1:613" s="46" customFormat="1" ht="17.350000000000001" customHeight="1" x14ac:dyDescent="0.2">
      <c r="A15" s="32"/>
      <c r="B15" s="32"/>
      <c r="C15" s="41" t="str">
        <f>IF(ISBLANK(Paramètres!B16),"",Paramètres!B16)</f>
        <v/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H15" s="49"/>
      <c r="II15" s="49"/>
      <c r="IJ15" s="49"/>
      <c r="IK15" s="49"/>
      <c r="IL15" s="49"/>
      <c r="IM15" s="49"/>
      <c r="IN15" s="49"/>
      <c r="IO15" s="49"/>
      <c r="IP15" s="49"/>
      <c r="IQ15" s="49"/>
      <c r="IR15" s="49"/>
      <c r="IS15" s="49"/>
      <c r="IT15" s="49"/>
      <c r="IU15" s="49"/>
      <c r="IV15" s="49"/>
      <c r="IW15" s="49"/>
      <c r="IX15" s="49"/>
      <c r="IY15" s="49"/>
      <c r="IZ15" s="49"/>
      <c r="JA15" s="49"/>
      <c r="JB15" s="49"/>
      <c r="JC15" s="49"/>
      <c r="JD15" s="49"/>
      <c r="JE15" s="49"/>
      <c r="JF15" s="49"/>
      <c r="JG15" s="49"/>
      <c r="JH15" s="49"/>
      <c r="JI15" s="49"/>
      <c r="JJ15" s="49"/>
      <c r="JK15" s="49"/>
      <c r="JL15" s="49"/>
      <c r="JM15" s="49"/>
      <c r="JN15" s="49"/>
      <c r="JO15" s="49"/>
      <c r="JP15" s="49"/>
      <c r="JQ15" s="49"/>
      <c r="JR15" s="49"/>
      <c r="JS15" s="49"/>
      <c r="JT15" s="49"/>
      <c r="JU15" s="49"/>
      <c r="JV15" s="49"/>
      <c r="JW15" s="49"/>
      <c r="JX15" s="49"/>
      <c r="JY15" s="49"/>
      <c r="JZ15" s="49"/>
      <c r="KA15" s="49"/>
      <c r="KB15" s="49"/>
      <c r="KC15" s="49"/>
      <c r="KD15" s="49"/>
      <c r="KE15" s="49"/>
      <c r="KF15" s="49"/>
      <c r="KG15" s="49"/>
      <c r="KH15" s="49"/>
      <c r="KI15" s="49"/>
      <c r="KJ15" s="49"/>
      <c r="KK15" s="49"/>
      <c r="KL15" s="49"/>
      <c r="KM15" s="49"/>
      <c r="KN15" s="49"/>
      <c r="KO15" s="49"/>
      <c r="KP15" s="49"/>
      <c r="KQ15" s="49"/>
      <c r="KR15" s="49"/>
      <c r="KS15" s="49"/>
      <c r="KT15" s="49"/>
      <c r="KU15" s="49"/>
      <c r="KV15" s="49"/>
      <c r="KW15" s="49"/>
      <c r="KX15" s="49"/>
      <c r="KY15" s="49"/>
      <c r="KZ15" s="49"/>
      <c r="LA15" s="49"/>
      <c r="LB15" s="49"/>
      <c r="LC15" s="49"/>
      <c r="LD15" s="49"/>
      <c r="LE15" s="49"/>
      <c r="LF15" s="49"/>
      <c r="LG15" s="49"/>
      <c r="LH15" s="49"/>
      <c r="LI15" s="49"/>
      <c r="LJ15" s="49"/>
      <c r="LK15" s="49"/>
      <c r="LL15" s="49"/>
      <c r="LM15" s="49"/>
      <c r="LN15" s="49"/>
      <c r="LO15" s="49"/>
      <c r="LP15" s="49"/>
      <c r="LQ15" s="49"/>
      <c r="LR15" s="49"/>
      <c r="LS15" s="49"/>
      <c r="LT15" s="49"/>
      <c r="LU15" s="49"/>
      <c r="LV15" s="49"/>
      <c r="LW15" s="49"/>
      <c r="LX15" s="49"/>
      <c r="LY15" s="49"/>
      <c r="LZ15" s="49"/>
      <c r="MA15" s="49"/>
      <c r="MB15" s="49"/>
      <c r="MC15" s="49"/>
      <c r="MD15" s="49"/>
      <c r="ME15" s="49"/>
      <c r="MF15" s="49"/>
      <c r="MG15" s="49"/>
      <c r="MH15" s="49"/>
      <c r="MI15" s="49"/>
      <c r="MJ15" s="49"/>
      <c r="MK15" s="49"/>
      <c r="ML15" s="49"/>
      <c r="MM15" s="49"/>
      <c r="MN15" s="49"/>
      <c r="MO15" s="49"/>
      <c r="MP15" s="49"/>
      <c r="MQ15" s="49"/>
      <c r="MR15" s="49"/>
      <c r="MS15" s="49"/>
      <c r="MT15" s="49"/>
      <c r="MU15" s="49"/>
      <c r="MV15" s="49"/>
      <c r="MW15" s="49"/>
      <c r="MX15" s="49"/>
      <c r="MY15" s="49"/>
      <c r="MZ15" s="49"/>
      <c r="NA15" s="49"/>
      <c r="NB15" s="49"/>
      <c r="NC15" s="49"/>
      <c r="ND15" s="49"/>
      <c r="NE15" s="49"/>
      <c r="NF15" s="49"/>
      <c r="NG15" s="49"/>
      <c r="NH15" s="49"/>
      <c r="NI15" s="49"/>
      <c r="NJ15" s="49"/>
      <c r="NK15" s="49"/>
      <c r="NL15" s="49"/>
      <c r="NM15" s="49"/>
      <c r="NN15" s="49"/>
      <c r="NO15" s="49"/>
      <c r="NP15" s="49"/>
      <c r="NQ15" s="49"/>
      <c r="NR15" s="49"/>
      <c r="NS15" s="49"/>
      <c r="NT15" s="49"/>
      <c r="NU15" s="49"/>
      <c r="NV15" s="49"/>
      <c r="NW15" s="49"/>
      <c r="NX15" s="49"/>
      <c r="NY15" s="49"/>
      <c r="NZ15" s="49"/>
      <c r="OA15" s="49"/>
      <c r="OB15" s="49"/>
      <c r="OC15" s="49"/>
      <c r="OD15" s="49"/>
      <c r="OE15" s="49"/>
      <c r="OF15" s="49"/>
      <c r="OG15" s="49"/>
      <c r="OH15" s="49"/>
      <c r="OI15" s="49"/>
      <c r="OJ15" s="49"/>
      <c r="OK15" s="49"/>
      <c r="OL15" s="49"/>
      <c r="OM15" s="49"/>
      <c r="ON15" s="49"/>
      <c r="OO15" s="49"/>
      <c r="OP15" s="49"/>
      <c r="OQ15" s="49"/>
      <c r="OR15" s="49"/>
      <c r="OS15" s="49"/>
      <c r="OT15" s="49"/>
      <c r="OU15" s="49"/>
      <c r="OV15" s="49"/>
      <c r="OW15" s="49"/>
      <c r="OX15" s="49"/>
      <c r="OY15" s="49"/>
      <c r="OZ15" s="49"/>
      <c r="PA15" s="49"/>
      <c r="PB15" s="49"/>
      <c r="PC15" s="49"/>
      <c r="PD15" s="49"/>
      <c r="PE15" s="49"/>
      <c r="PF15" s="49"/>
      <c r="PG15" s="49"/>
      <c r="PH15" s="49"/>
      <c r="PI15" s="49"/>
      <c r="PJ15" s="49"/>
      <c r="PK15" s="49"/>
      <c r="PL15" s="49"/>
      <c r="PM15" s="49"/>
      <c r="PN15" s="49"/>
      <c r="PO15" s="49"/>
      <c r="PP15" s="49"/>
      <c r="PQ15" s="49"/>
      <c r="PR15" s="49"/>
      <c r="PS15" s="49"/>
      <c r="PT15" s="49"/>
      <c r="PU15" s="49"/>
      <c r="PV15" s="49"/>
      <c r="PW15" s="49"/>
      <c r="PX15" s="49"/>
      <c r="PY15" s="49"/>
      <c r="PZ15" s="49"/>
      <c r="QA15" s="49"/>
      <c r="QB15" s="49"/>
      <c r="QC15" s="49"/>
      <c r="QD15" s="49"/>
      <c r="QE15" s="49"/>
      <c r="QF15" s="49"/>
      <c r="QG15" s="49"/>
      <c r="QH15" s="49"/>
      <c r="QI15" s="49"/>
      <c r="QJ15" s="49"/>
      <c r="QK15" s="49"/>
      <c r="QL15" s="49"/>
      <c r="QM15" s="49"/>
      <c r="QN15" s="49"/>
      <c r="QO15" s="49"/>
      <c r="QP15" s="49"/>
      <c r="QQ15" s="49"/>
      <c r="QR15" s="49"/>
      <c r="QS15" s="49"/>
      <c r="QT15" s="49"/>
      <c r="QU15" s="49"/>
      <c r="QV15" s="49"/>
      <c r="QW15" s="49"/>
      <c r="QX15" s="49"/>
      <c r="QY15" s="49"/>
      <c r="QZ15" s="49"/>
      <c r="RA15" s="49"/>
      <c r="RB15" s="49"/>
      <c r="RC15" s="49"/>
      <c r="RD15" s="49"/>
      <c r="RE15" s="49"/>
      <c r="RF15" s="49"/>
      <c r="RG15" s="49"/>
      <c r="RH15" s="49"/>
      <c r="RI15" s="49"/>
      <c r="RJ15" s="49"/>
      <c r="RK15" s="49"/>
      <c r="RL15" s="49"/>
      <c r="RM15" s="49"/>
      <c r="RN15" s="49"/>
      <c r="RO15" s="49"/>
      <c r="RP15" s="49"/>
      <c r="RQ15" s="49"/>
      <c r="RR15" s="49"/>
      <c r="RS15" s="49"/>
      <c r="RT15" s="49"/>
      <c r="RU15" s="49"/>
      <c r="RV15" s="49"/>
      <c r="RW15" s="49"/>
      <c r="RX15" s="49"/>
      <c r="RY15" s="49"/>
      <c r="RZ15" s="49"/>
      <c r="SA15" s="49"/>
      <c r="SB15" s="49"/>
      <c r="SC15" s="49"/>
      <c r="SD15" s="49"/>
      <c r="SE15" s="49"/>
      <c r="SF15" s="49"/>
      <c r="SG15" s="49"/>
      <c r="SH15" s="49"/>
      <c r="SI15" s="49"/>
      <c r="SJ15" s="49"/>
      <c r="SK15" s="49"/>
      <c r="SL15" s="49"/>
      <c r="SM15" s="49"/>
      <c r="SN15" s="49"/>
      <c r="SO15" s="49"/>
      <c r="SP15" s="49"/>
      <c r="SQ15" s="49"/>
      <c r="SR15" s="49"/>
      <c r="SS15" s="49"/>
      <c r="ST15" s="49"/>
      <c r="SU15" s="49"/>
      <c r="SV15" s="49"/>
      <c r="SW15" s="49"/>
      <c r="SX15" s="49"/>
      <c r="SY15" s="49"/>
      <c r="SZ15" s="49"/>
      <c r="TA15" s="49"/>
      <c r="TB15" s="49"/>
      <c r="TC15" s="49"/>
      <c r="TD15" s="49"/>
      <c r="TE15" s="49"/>
      <c r="TF15" s="49"/>
      <c r="TG15" s="49"/>
      <c r="TH15" s="49"/>
      <c r="TI15" s="49"/>
      <c r="TJ15" s="49"/>
      <c r="TK15" s="49"/>
      <c r="TL15" s="49"/>
      <c r="TM15" s="49"/>
      <c r="TN15" s="49"/>
      <c r="TO15" s="49"/>
      <c r="TP15" s="49"/>
      <c r="TQ15" s="49"/>
      <c r="TR15" s="49"/>
      <c r="TS15" s="49"/>
      <c r="TT15" s="49"/>
      <c r="TU15" s="49"/>
      <c r="TV15" s="49"/>
      <c r="TW15" s="49"/>
      <c r="TX15" s="49"/>
      <c r="TY15" s="49"/>
      <c r="TZ15" s="49"/>
      <c r="UA15" s="49"/>
      <c r="UB15" s="49"/>
      <c r="UC15" s="49"/>
      <c r="UD15" s="49"/>
      <c r="UE15" s="49"/>
      <c r="UF15" s="49"/>
      <c r="UG15" s="49"/>
      <c r="UH15" s="49"/>
      <c r="UI15" s="49"/>
      <c r="UJ15" s="49"/>
      <c r="UK15" s="49"/>
      <c r="UL15" s="49"/>
      <c r="UM15" s="49"/>
      <c r="UN15" s="49"/>
      <c r="UO15" s="49"/>
      <c r="UP15" s="49"/>
      <c r="UQ15" s="49"/>
      <c r="UR15" s="49"/>
      <c r="US15" s="49"/>
      <c r="UT15" s="49"/>
      <c r="UU15" s="49"/>
      <c r="UV15" s="49"/>
      <c r="UW15" s="49"/>
      <c r="UX15" s="49"/>
      <c r="UY15" s="49"/>
      <c r="UZ15" s="49"/>
      <c r="VA15" s="49"/>
      <c r="VB15" s="49"/>
      <c r="VC15" s="49"/>
      <c r="VD15" s="49"/>
      <c r="VE15" s="49"/>
      <c r="VF15" s="49"/>
      <c r="VG15" s="49"/>
      <c r="VH15" s="49"/>
      <c r="VI15" s="49"/>
      <c r="VJ15" s="49"/>
      <c r="VK15" s="49"/>
      <c r="VL15" s="49"/>
      <c r="VM15" s="49"/>
      <c r="VN15" s="49"/>
      <c r="VO15" s="49"/>
      <c r="VP15" s="49"/>
      <c r="VQ15" s="49"/>
      <c r="VR15" s="49"/>
      <c r="VS15" s="49"/>
      <c r="VT15" s="49"/>
      <c r="VU15" s="49"/>
      <c r="VV15" s="49"/>
      <c r="VW15" s="49"/>
      <c r="VX15" s="49"/>
      <c r="VY15" s="49"/>
      <c r="VZ15" s="49"/>
      <c r="WA15" s="49"/>
      <c r="WB15" s="49"/>
      <c r="WC15" s="49"/>
      <c r="WD15" s="49"/>
      <c r="WE15" s="49"/>
      <c r="WF15" s="49"/>
      <c r="WG15" s="49"/>
      <c r="WH15" s="49"/>
      <c r="WI15" s="49"/>
      <c r="WJ15" s="49"/>
      <c r="WK15" s="49"/>
      <c r="WL15" s="49"/>
      <c r="WM15" s="49"/>
      <c r="WN15" s="49"/>
      <c r="WO15" s="49"/>
    </row>
    <row r="16" spans="1:613" s="46" customFormat="1" ht="17.350000000000001" customHeight="1" x14ac:dyDescent="0.2">
      <c r="A16" s="47"/>
      <c r="B16" s="32"/>
      <c r="C16" s="41" t="str">
        <f>IF(ISBLANK(Paramètres!B17),"",Paramètres!B17)</f>
        <v/>
      </c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  <c r="HV16" s="49"/>
      <c r="HW16" s="49"/>
      <c r="HX16" s="49"/>
      <c r="HY16" s="49"/>
      <c r="HZ16" s="49"/>
      <c r="IA16" s="49"/>
      <c r="IB16" s="49"/>
      <c r="IC16" s="49"/>
      <c r="ID16" s="49"/>
      <c r="IE16" s="49"/>
      <c r="IF16" s="49"/>
      <c r="IG16" s="49"/>
      <c r="IH16" s="49"/>
      <c r="II16" s="49"/>
      <c r="IJ16" s="49"/>
      <c r="IK16" s="49"/>
      <c r="IL16" s="49"/>
      <c r="IM16" s="49"/>
      <c r="IN16" s="49"/>
      <c r="IO16" s="49"/>
      <c r="IP16" s="49"/>
      <c r="IQ16" s="49"/>
      <c r="IR16" s="49"/>
      <c r="IS16" s="49"/>
      <c r="IT16" s="49"/>
      <c r="IU16" s="49"/>
      <c r="IV16" s="49"/>
      <c r="IW16" s="49"/>
      <c r="IX16" s="49"/>
      <c r="IY16" s="49"/>
      <c r="IZ16" s="49"/>
      <c r="JA16" s="49"/>
      <c r="JB16" s="49"/>
      <c r="JC16" s="49"/>
      <c r="JD16" s="49"/>
      <c r="JE16" s="49"/>
      <c r="JF16" s="49"/>
      <c r="JG16" s="49"/>
      <c r="JH16" s="49"/>
      <c r="JI16" s="49"/>
      <c r="JJ16" s="49"/>
      <c r="JK16" s="49"/>
      <c r="JL16" s="49"/>
      <c r="JM16" s="49"/>
      <c r="JN16" s="49"/>
      <c r="JO16" s="49"/>
      <c r="JP16" s="49"/>
      <c r="JQ16" s="49"/>
      <c r="JR16" s="49"/>
      <c r="JS16" s="49"/>
      <c r="JT16" s="49"/>
      <c r="JU16" s="49"/>
      <c r="JV16" s="49"/>
      <c r="JW16" s="49"/>
      <c r="JX16" s="49"/>
      <c r="JY16" s="49"/>
      <c r="JZ16" s="49"/>
      <c r="KA16" s="49"/>
      <c r="KB16" s="49"/>
      <c r="KC16" s="49"/>
      <c r="KD16" s="49"/>
      <c r="KE16" s="49"/>
      <c r="KF16" s="49"/>
      <c r="KG16" s="49"/>
      <c r="KH16" s="49"/>
      <c r="KI16" s="49"/>
      <c r="KJ16" s="49"/>
      <c r="KK16" s="49"/>
      <c r="KL16" s="49"/>
      <c r="KM16" s="49"/>
      <c r="KN16" s="49"/>
      <c r="KO16" s="49"/>
      <c r="KP16" s="49"/>
      <c r="KQ16" s="49"/>
      <c r="KR16" s="49"/>
      <c r="KS16" s="49"/>
      <c r="KT16" s="49"/>
      <c r="KU16" s="49"/>
      <c r="KV16" s="49"/>
      <c r="KW16" s="49"/>
      <c r="KX16" s="49"/>
      <c r="KY16" s="49"/>
      <c r="KZ16" s="49"/>
      <c r="LA16" s="49"/>
      <c r="LB16" s="49"/>
      <c r="LC16" s="49"/>
      <c r="LD16" s="49"/>
      <c r="LE16" s="49"/>
      <c r="LF16" s="49"/>
      <c r="LG16" s="49"/>
      <c r="LH16" s="49"/>
      <c r="LI16" s="49"/>
      <c r="LJ16" s="49"/>
      <c r="LK16" s="49"/>
      <c r="LL16" s="49"/>
      <c r="LM16" s="49"/>
      <c r="LN16" s="49"/>
      <c r="LO16" s="49"/>
      <c r="LP16" s="49"/>
      <c r="LQ16" s="49"/>
      <c r="LR16" s="49"/>
      <c r="LS16" s="49"/>
      <c r="LT16" s="49"/>
      <c r="LU16" s="49"/>
      <c r="LV16" s="49"/>
      <c r="LW16" s="49"/>
      <c r="LX16" s="49"/>
      <c r="LY16" s="49"/>
      <c r="LZ16" s="49"/>
      <c r="MA16" s="49"/>
      <c r="MB16" s="49"/>
      <c r="MC16" s="49"/>
      <c r="MD16" s="49"/>
      <c r="ME16" s="49"/>
      <c r="MF16" s="49"/>
      <c r="MG16" s="49"/>
      <c r="MH16" s="49"/>
      <c r="MI16" s="49"/>
      <c r="MJ16" s="49"/>
      <c r="MK16" s="49"/>
      <c r="ML16" s="49"/>
      <c r="MM16" s="49"/>
      <c r="MN16" s="49"/>
      <c r="MO16" s="49"/>
      <c r="MP16" s="49"/>
      <c r="MQ16" s="49"/>
      <c r="MR16" s="49"/>
      <c r="MS16" s="49"/>
      <c r="MT16" s="49"/>
      <c r="MU16" s="49"/>
      <c r="MV16" s="49"/>
      <c r="MW16" s="49"/>
      <c r="MX16" s="49"/>
      <c r="MY16" s="49"/>
      <c r="MZ16" s="49"/>
      <c r="NA16" s="49"/>
      <c r="NB16" s="49"/>
      <c r="NC16" s="49"/>
      <c r="ND16" s="49"/>
      <c r="NE16" s="49"/>
      <c r="NF16" s="49"/>
      <c r="NG16" s="49"/>
      <c r="NH16" s="49"/>
      <c r="NI16" s="49"/>
      <c r="NJ16" s="49"/>
      <c r="NK16" s="49"/>
      <c r="NL16" s="49"/>
      <c r="NM16" s="49"/>
      <c r="NN16" s="49"/>
      <c r="NO16" s="49"/>
      <c r="NP16" s="49"/>
      <c r="NQ16" s="49"/>
      <c r="NR16" s="49"/>
      <c r="NS16" s="49"/>
      <c r="NT16" s="49"/>
      <c r="NU16" s="49"/>
      <c r="NV16" s="49"/>
      <c r="NW16" s="49"/>
      <c r="NX16" s="49"/>
      <c r="NY16" s="49"/>
      <c r="NZ16" s="49"/>
      <c r="OA16" s="49"/>
      <c r="OB16" s="49"/>
      <c r="OC16" s="49"/>
      <c r="OD16" s="49"/>
      <c r="OE16" s="49"/>
      <c r="OF16" s="49"/>
      <c r="OG16" s="49"/>
      <c r="OH16" s="49"/>
      <c r="OI16" s="49"/>
      <c r="OJ16" s="49"/>
      <c r="OK16" s="49"/>
      <c r="OL16" s="49"/>
      <c r="OM16" s="49"/>
      <c r="ON16" s="49"/>
      <c r="OO16" s="49"/>
      <c r="OP16" s="49"/>
      <c r="OQ16" s="49"/>
      <c r="OR16" s="49"/>
      <c r="OS16" s="49"/>
      <c r="OT16" s="49"/>
      <c r="OU16" s="49"/>
      <c r="OV16" s="49"/>
      <c r="OW16" s="49"/>
      <c r="OX16" s="49"/>
      <c r="OY16" s="49"/>
      <c r="OZ16" s="49"/>
      <c r="PA16" s="49"/>
      <c r="PB16" s="49"/>
      <c r="PC16" s="49"/>
      <c r="PD16" s="49"/>
      <c r="PE16" s="49"/>
      <c r="PF16" s="49"/>
      <c r="PG16" s="49"/>
      <c r="PH16" s="49"/>
      <c r="PI16" s="49"/>
      <c r="PJ16" s="49"/>
      <c r="PK16" s="49"/>
      <c r="PL16" s="49"/>
      <c r="PM16" s="49"/>
      <c r="PN16" s="49"/>
      <c r="PO16" s="49"/>
      <c r="PP16" s="49"/>
      <c r="PQ16" s="49"/>
      <c r="PR16" s="49"/>
      <c r="PS16" s="49"/>
      <c r="PT16" s="49"/>
      <c r="PU16" s="49"/>
      <c r="PV16" s="49"/>
      <c r="PW16" s="49"/>
      <c r="PX16" s="49"/>
      <c r="PY16" s="49"/>
      <c r="PZ16" s="49"/>
      <c r="QA16" s="49"/>
      <c r="QB16" s="49"/>
      <c r="QC16" s="49"/>
      <c r="QD16" s="49"/>
      <c r="QE16" s="49"/>
      <c r="QF16" s="49"/>
      <c r="QG16" s="49"/>
      <c r="QH16" s="49"/>
      <c r="QI16" s="49"/>
      <c r="QJ16" s="49"/>
      <c r="QK16" s="49"/>
      <c r="QL16" s="49"/>
      <c r="QM16" s="49"/>
      <c r="QN16" s="49"/>
      <c r="QO16" s="49"/>
      <c r="QP16" s="49"/>
      <c r="QQ16" s="49"/>
      <c r="QR16" s="49"/>
      <c r="QS16" s="49"/>
      <c r="QT16" s="49"/>
      <c r="QU16" s="49"/>
      <c r="QV16" s="49"/>
      <c r="QW16" s="49"/>
      <c r="QX16" s="49"/>
      <c r="QY16" s="49"/>
      <c r="QZ16" s="49"/>
      <c r="RA16" s="49"/>
      <c r="RB16" s="49"/>
      <c r="RC16" s="49"/>
      <c r="RD16" s="49"/>
      <c r="RE16" s="49"/>
      <c r="RF16" s="49"/>
      <c r="RG16" s="49"/>
      <c r="RH16" s="49"/>
      <c r="RI16" s="49"/>
      <c r="RJ16" s="49"/>
      <c r="RK16" s="49"/>
      <c r="RL16" s="49"/>
      <c r="RM16" s="49"/>
      <c r="RN16" s="49"/>
      <c r="RO16" s="49"/>
      <c r="RP16" s="49"/>
      <c r="RQ16" s="49"/>
      <c r="RR16" s="49"/>
      <c r="RS16" s="49"/>
      <c r="RT16" s="49"/>
      <c r="RU16" s="49"/>
      <c r="RV16" s="49"/>
      <c r="RW16" s="49"/>
      <c r="RX16" s="49"/>
      <c r="RY16" s="49"/>
      <c r="RZ16" s="49"/>
      <c r="SA16" s="49"/>
      <c r="SB16" s="49"/>
      <c r="SC16" s="49"/>
      <c r="SD16" s="49"/>
      <c r="SE16" s="49"/>
      <c r="SF16" s="49"/>
      <c r="SG16" s="49"/>
      <c r="SH16" s="49"/>
      <c r="SI16" s="49"/>
      <c r="SJ16" s="49"/>
      <c r="SK16" s="49"/>
      <c r="SL16" s="49"/>
      <c r="SM16" s="49"/>
      <c r="SN16" s="49"/>
      <c r="SO16" s="49"/>
      <c r="SP16" s="49"/>
      <c r="SQ16" s="49"/>
      <c r="SR16" s="49"/>
      <c r="SS16" s="49"/>
      <c r="ST16" s="49"/>
      <c r="SU16" s="49"/>
      <c r="SV16" s="49"/>
      <c r="SW16" s="49"/>
      <c r="SX16" s="49"/>
      <c r="SY16" s="49"/>
      <c r="SZ16" s="49"/>
      <c r="TA16" s="49"/>
      <c r="TB16" s="49"/>
      <c r="TC16" s="49"/>
      <c r="TD16" s="49"/>
      <c r="TE16" s="49"/>
      <c r="TF16" s="49"/>
      <c r="TG16" s="49"/>
      <c r="TH16" s="49"/>
      <c r="TI16" s="49"/>
      <c r="TJ16" s="49"/>
      <c r="TK16" s="49"/>
      <c r="TL16" s="49"/>
      <c r="TM16" s="49"/>
      <c r="TN16" s="49"/>
      <c r="TO16" s="49"/>
      <c r="TP16" s="49"/>
      <c r="TQ16" s="49"/>
      <c r="TR16" s="49"/>
      <c r="TS16" s="49"/>
      <c r="TT16" s="49"/>
      <c r="TU16" s="49"/>
      <c r="TV16" s="49"/>
      <c r="TW16" s="49"/>
      <c r="TX16" s="49"/>
      <c r="TY16" s="49"/>
      <c r="TZ16" s="49"/>
      <c r="UA16" s="49"/>
      <c r="UB16" s="49"/>
      <c r="UC16" s="49"/>
      <c r="UD16" s="49"/>
      <c r="UE16" s="49"/>
      <c r="UF16" s="49"/>
      <c r="UG16" s="49"/>
      <c r="UH16" s="49"/>
      <c r="UI16" s="49"/>
      <c r="UJ16" s="49"/>
      <c r="UK16" s="49"/>
      <c r="UL16" s="49"/>
      <c r="UM16" s="49"/>
      <c r="UN16" s="49"/>
      <c r="UO16" s="49"/>
      <c r="UP16" s="49"/>
      <c r="UQ16" s="49"/>
      <c r="UR16" s="49"/>
      <c r="US16" s="49"/>
      <c r="UT16" s="49"/>
      <c r="UU16" s="49"/>
      <c r="UV16" s="49"/>
      <c r="UW16" s="49"/>
      <c r="UX16" s="49"/>
      <c r="UY16" s="49"/>
      <c r="UZ16" s="49"/>
      <c r="VA16" s="49"/>
      <c r="VB16" s="49"/>
      <c r="VC16" s="49"/>
      <c r="VD16" s="49"/>
      <c r="VE16" s="49"/>
      <c r="VF16" s="49"/>
      <c r="VG16" s="49"/>
      <c r="VH16" s="49"/>
      <c r="VI16" s="49"/>
      <c r="VJ16" s="49"/>
      <c r="VK16" s="49"/>
      <c r="VL16" s="49"/>
      <c r="VM16" s="49"/>
      <c r="VN16" s="49"/>
      <c r="VO16" s="49"/>
      <c r="VP16" s="49"/>
      <c r="VQ16" s="49"/>
      <c r="VR16" s="49"/>
      <c r="VS16" s="49"/>
      <c r="VT16" s="49"/>
      <c r="VU16" s="49"/>
      <c r="VV16" s="49"/>
      <c r="VW16" s="49"/>
      <c r="VX16" s="49"/>
      <c r="VY16" s="49"/>
      <c r="VZ16" s="49"/>
      <c r="WA16" s="49"/>
      <c r="WB16" s="49"/>
      <c r="WC16" s="49"/>
      <c r="WD16" s="49"/>
      <c r="WE16" s="49"/>
      <c r="WF16" s="49"/>
      <c r="WG16" s="49"/>
      <c r="WH16" s="49"/>
      <c r="WI16" s="49"/>
      <c r="WJ16" s="49"/>
      <c r="WK16" s="49"/>
      <c r="WL16" s="49"/>
      <c r="WM16" s="49"/>
      <c r="WN16" s="49"/>
      <c r="WO16" s="49"/>
    </row>
    <row r="17" spans="1:613" s="46" customFormat="1" ht="17.350000000000001" customHeight="1" x14ac:dyDescent="0.2">
      <c r="A17" s="47"/>
      <c r="B17" s="32"/>
      <c r="C17" s="41" t="str">
        <f>IF(ISBLANK(Paramètres!B18),"",Paramètres!B18)</f>
        <v/>
      </c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/>
      <c r="GY17" s="49"/>
      <c r="GZ17" s="49"/>
      <c r="HA17" s="49"/>
      <c r="HB17" s="49"/>
      <c r="HC17" s="49"/>
      <c r="HD17" s="49"/>
      <c r="HE17" s="49"/>
      <c r="HF17" s="49"/>
      <c r="HG17" s="49"/>
      <c r="HH17" s="49"/>
      <c r="HI17" s="49"/>
      <c r="HJ17" s="49"/>
      <c r="HK17" s="49"/>
      <c r="HL17" s="49"/>
      <c r="HM17" s="49"/>
      <c r="HN17" s="49"/>
      <c r="HO17" s="49"/>
      <c r="HP17" s="49"/>
      <c r="HQ17" s="49"/>
      <c r="HR17" s="49"/>
      <c r="HS17" s="49"/>
      <c r="HT17" s="49"/>
      <c r="HU17" s="49"/>
      <c r="HV17" s="49"/>
      <c r="HW17" s="49"/>
      <c r="HX17" s="49"/>
      <c r="HY17" s="49"/>
      <c r="HZ17" s="49"/>
      <c r="IA17" s="49"/>
      <c r="IB17" s="49"/>
      <c r="IC17" s="49"/>
      <c r="ID17" s="49"/>
      <c r="IE17" s="49"/>
      <c r="IF17" s="49"/>
      <c r="IG17" s="49"/>
      <c r="IH17" s="49"/>
      <c r="II17" s="49"/>
      <c r="IJ17" s="49"/>
      <c r="IK17" s="49"/>
      <c r="IL17" s="49"/>
      <c r="IM17" s="49"/>
      <c r="IN17" s="49"/>
      <c r="IO17" s="49"/>
      <c r="IP17" s="49"/>
      <c r="IQ17" s="49"/>
      <c r="IR17" s="49"/>
      <c r="IS17" s="49"/>
      <c r="IT17" s="49"/>
      <c r="IU17" s="49"/>
      <c r="IV17" s="49"/>
      <c r="IW17" s="49"/>
      <c r="IX17" s="49"/>
      <c r="IY17" s="49"/>
      <c r="IZ17" s="49"/>
      <c r="JA17" s="49"/>
      <c r="JB17" s="49"/>
      <c r="JC17" s="49"/>
      <c r="JD17" s="49"/>
      <c r="JE17" s="49"/>
      <c r="JF17" s="49"/>
      <c r="JG17" s="49"/>
      <c r="JH17" s="49"/>
      <c r="JI17" s="49"/>
      <c r="JJ17" s="49"/>
      <c r="JK17" s="49"/>
      <c r="JL17" s="49"/>
      <c r="JM17" s="49"/>
      <c r="JN17" s="49"/>
      <c r="JO17" s="49"/>
      <c r="JP17" s="49"/>
      <c r="JQ17" s="49"/>
      <c r="JR17" s="49"/>
      <c r="JS17" s="49"/>
      <c r="JT17" s="49"/>
      <c r="JU17" s="49"/>
      <c r="JV17" s="49"/>
      <c r="JW17" s="49"/>
      <c r="JX17" s="49"/>
      <c r="JY17" s="49"/>
      <c r="JZ17" s="49"/>
      <c r="KA17" s="49"/>
      <c r="KB17" s="49"/>
      <c r="KC17" s="49"/>
      <c r="KD17" s="49"/>
      <c r="KE17" s="49"/>
      <c r="KF17" s="49"/>
      <c r="KG17" s="49"/>
      <c r="KH17" s="49"/>
      <c r="KI17" s="49"/>
      <c r="KJ17" s="49"/>
      <c r="KK17" s="49"/>
      <c r="KL17" s="49"/>
      <c r="KM17" s="49"/>
      <c r="KN17" s="49"/>
      <c r="KO17" s="49"/>
      <c r="KP17" s="49"/>
      <c r="KQ17" s="49"/>
      <c r="KR17" s="49"/>
      <c r="KS17" s="49"/>
      <c r="KT17" s="49"/>
      <c r="KU17" s="49"/>
      <c r="KV17" s="49"/>
      <c r="KW17" s="49"/>
      <c r="KX17" s="49"/>
      <c r="KY17" s="49"/>
      <c r="KZ17" s="49"/>
      <c r="LA17" s="49"/>
      <c r="LB17" s="49"/>
      <c r="LC17" s="49"/>
      <c r="LD17" s="49"/>
      <c r="LE17" s="49"/>
      <c r="LF17" s="49"/>
      <c r="LG17" s="49"/>
      <c r="LH17" s="49"/>
      <c r="LI17" s="49"/>
      <c r="LJ17" s="49"/>
      <c r="LK17" s="49"/>
      <c r="LL17" s="49"/>
      <c r="LM17" s="49"/>
      <c r="LN17" s="49"/>
      <c r="LO17" s="49"/>
      <c r="LP17" s="49"/>
      <c r="LQ17" s="49"/>
      <c r="LR17" s="49"/>
      <c r="LS17" s="49"/>
      <c r="LT17" s="49"/>
      <c r="LU17" s="49"/>
      <c r="LV17" s="49"/>
      <c r="LW17" s="49"/>
      <c r="LX17" s="49"/>
      <c r="LY17" s="49"/>
      <c r="LZ17" s="49"/>
      <c r="MA17" s="49"/>
      <c r="MB17" s="49"/>
      <c r="MC17" s="49"/>
      <c r="MD17" s="49"/>
      <c r="ME17" s="49"/>
      <c r="MF17" s="49"/>
      <c r="MG17" s="49"/>
      <c r="MH17" s="49"/>
      <c r="MI17" s="49"/>
      <c r="MJ17" s="49"/>
      <c r="MK17" s="49"/>
      <c r="ML17" s="49"/>
      <c r="MM17" s="49"/>
      <c r="MN17" s="49"/>
      <c r="MO17" s="49"/>
      <c r="MP17" s="49"/>
      <c r="MQ17" s="49"/>
      <c r="MR17" s="49"/>
      <c r="MS17" s="49"/>
      <c r="MT17" s="49"/>
      <c r="MU17" s="49"/>
      <c r="MV17" s="49"/>
      <c r="MW17" s="49"/>
      <c r="MX17" s="49"/>
      <c r="MY17" s="49"/>
      <c r="MZ17" s="49"/>
      <c r="NA17" s="49"/>
      <c r="NB17" s="49"/>
      <c r="NC17" s="49"/>
      <c r="ND17" s="49"/>
      <c r="NE17" s="49"/>
      <c r="NF17" s="49"/>
      <c r="NG17" s="49"/>
      <c r="NH17" s="49"/>
      <c r="NI17" s="49"/>
      <c r="NJ17" s="49"/>
      <c r="NK17" s="49"/>
      <c r="NL17" s="49"/>
      <c r="NM17" s="49"/>
      <c r="NN17" s="49"/>
      <c r="NO17" s="49"/>
      <c r="NP17" s="49"/>
      <c r="NQ17" s="49"/>
      <c r="NR17" s="49"/>
      <c r="NS17" s="49"/>
      <c r="NT17" s="49"/>
      <c r="NU17" s="49"/>
      <c r="NV17" s="49"/>
      <c r="NW17" s="49"/>
      <c r="NX17" s="49"/>
      <c r="NY17" s="49"/>
      <c r="NZ17" s="49"/>
      <c r="OA17" s="49"/>
      <c r="OB17" s="49"/>
      <c r="OC17" s="49"/>
      <c r="OD17" s="49"/>
      <c r="OE17" s="49"/>
      <c r="OF17" s="49"/>
      <c r="OG17" s="49"/>
      <c r="OH17" s="49"/>
      <c r="OI17" s="49"/>
      <c r="OJ17" s="49"/>
      <c r="OK17" s="49"/>
      <c r="OL17" s="49"/>
      <c r="OM17" s="49"/>
      <c r="ON17" s="49"/>
      <c r="OO17" s="49"/>
      <c r="OP17" s="49"/>
      <c r="OQ17" s="49"/>
      <c r="OR17" s="49"/>
      <c r="OS17" s="49"/>
      <c r="OT17" s="49"/>
      <c r="OU17" s="49"/>
      <c r="OV17" s="49"/>
      <c r="OW17" s="49"/>
      <c r="OX17" s="49"/>
      <c r="OY17" s="49"/>
      <c r="OZ17" s="49"/>
      <c r="PA17" s="49"/>
      <c r="PB17" s="49"/>
      <c r="PC17" s="49"/>
      <c r="PD17" s="49"/>
      <c r="PE17" s="49"/>
      <c r="PF17" s="49"/>
      <c r="PG17" s="49"/>
      <c r="PH17" s="49"/>
      <c r="PI17" s="49"/>
      <c r="PJ17" s="49"/>
      <c r="PK17" s="49"/>
      <c r="PL17" s="49"/>
      <c r="PM17" s="49"/>
      <c r="PN17" s="49"/>
      <c r="PO17" s="49"/>
      <c r="PP17" s="49"/>
      <c r="PQ17" s="49"/>
      <c r="PR17" s="49"/>
      <c r="PS17" s="49"/>
      <c r="PT17" s="49"/>
      <c r="PU17" s="49"/>
      <c r="PV17" s="49"/>
      <c r="PW17" s="49"/>
      <c r="PX17" s="49"/>
      <c r="PY17" s="49"/>
      <c r="PZ17" s="49"/>
      <c r="QA17" s="49"/>
      <c r="QB17" s="49"/>
      <c r="QC17" s="49"/>
      <c r="QD17" s="49"/>
      <c r="QE17" s="49"/>
      <c r="QF17" s="49"/>
      <c r="QG17" s="49"/>
      <c r="QH17" s="49"/>
      <c r="QI17" s="49"/>
      <c r="QJ17" s="49"/>
      <c r="QK17" s="49"/>
      <c r="QL17" s="49"/>
      <c r="QM17" s="49"/>
      <c r="QN17" s="49"/>
      <c r="QO17" s="49"/>
      <c r="QP17" s="49"/>
      <c r="QQ17" s="49"/>
      <c r="QR17" s="49"/>
      <c r="QS17" s="49"/>
      <c r="QT17" s="49"/>
      <c r="QU17" s="49"/>
      <c r="QV17" s="49"/>
      <c r="QW17" s="49"/>
      <c r="QX17" s="49"/>
      <c r="QY17" s="49"/>
      <c r="QZ17" s="49"/>
      <c r="RA17" s="49"/>
      <c r="RB17" s="49"/>
      <c r="RC17" s="49"/>
      <c r="RD17" s="49"/>
      <c r="RE17" s="49"/>
      <c r="RF17" s="49"/>
      <c r="RG17" s="49"/>
      <c r="RH17" s="49"/>
      <c r="RI17" s="49"/>
      <c r="RJ17" s="49"/>
      <c r="RK17" s="49"/>
      <c r="RL17" s="49"/>
      <c r="RM17" s="49"/>
      <c r="RN17" s="49"/>
      <c r="RO17" s="49"/>
      <c r="RP17" s="49"/>
      <c r="RQ17" s="49"/>
      <c r="RR17" s="49"/>
      <c r="RS17" s="49"/>
      <c r="RT17" s="49"/>
      <c r="RU17" s="49"/>
      <c r="RV17" s="49"/>
      <c r="RW17" s="49"/>
      <c r="RX17" s="49"/>
      <c r="RY17" s="49"/>
      <c r="RZ17" s="49"/>
      <c r="SA17" s="49"/>
      <c r="SB17" s="49"/>
      <c r="SC17" s="49"/>
      <c r="SD17" s="49"/>
      <c r="SE17" s="49"/>
      <c r="SF17" s="49"/>
      <c r="SG17" s="49"/>
      <c r="SH17" s="49"/>
      <c r="SI17" s="49"/>
      <c r="SJ17" s="49"/>
      <c r="SK17" s="49"/>
      <c r="SL17" s="49"/>
      <c r="SM17" s="49"/>
      <c r="SN17" s="49"/>
      <c r="SO17" s="49"/>
      <c r="SP17" s="49"/>
      <c r="SQ17" s="49"/>
      <c r="SR17" s="49"/>
      <c r="SS17" s="49"/>
      <c r="ST17" s="49"/>
      <c r="SU17" s="49"/>
      <c r="SV17" s="49"/>
      <c r="SW17" s="49"/>
      <c r="SX17" s="49"/>
      <c r="SY17" s="49"/>
      <c r="SZ17" s="49"/>
      <c r="TA17" s="49"/>
      <c r="TB17" s="49"/>
      <c r="TC17" s="49"/>
      <c r="TD17" s="49"/>
      <c r="TE17" s="49"/>
      <c r="TF17" s="49"/>
      <c r="TG17" s="49"/>
      <c r="TH17" s="49"/>
      <c r="TI17" s="49"/>
      <c r="TJ17" s="49"/>
      <c r="TK17" s="49"/>
      <c r="TL17" s="49"/>
      <c r="TM17" s="49"/>
      <c r="TN17" s="49"/>
      <c r="TO17" s="49"/>
      <c r="TP17" s="49"/>
      <c r="TQ17" s="49"/>
      <c r="TR17" s="49"/>
      <c r="TS17" s="49"/>
      <c r="TT17" s="49"/>
      <c r="TU17" s="49"/>
      <c r="TV17" s="49"/>
      <c r="TW17" s="49"/>
      <c r="TX17" s="49"/>
      <c r="TY17" s="49"/>
      <c r="TZ17" s="49"/>
      <c r="UA17" s="49"/>
      <c r="UB17" s="49"/>
      <c r="UC17" s="49"/>
      <c r="UD17" s="49"/>
      <c r="UE17" s="49"/>
      <c r="UF17" s="49"/>
      <c r="UG17" s="49"/>
      <c r="UH17" s="49"/>
      <c r="UI17" s="49"/>
      <c r="UJ17" s="49"/>
      <c r="UK17" s="49"/>
      <c r="UL17" s="49"/>
      <c r="UM17" s="49"/>
      <c r="UN17" s="49"/>
      <c r="UO17" s="49"/>
      <c r="UP17" s="49"/>
      <c r="UQ17" s="49"/>
      <c r="UR17" s="49"/>
      <c r="US17" s="49"/>
      <c r="UT17" s="49"/>
      <c r="UU17" s="49"/>
      <c r="UV17" s="49"/>
      <c r="UW17" s="49"/>
      <c r="UX17" s="49"/>
      <c r="UY17" s="49"/>
      <c r="UZ17" s="49"/>
      <c r="VA17" s="49"/>
      <c r="VB17" s="49"/>
      <c r="VC17" s="49"/>
      <c r="VD17" s="49"/>
      <c r="VE17" s="49"/>
      <c r="VF17" s="49"/>
      <c r="VG17" s="49"/>
      <c r="VH17" s="49"/>
      <c r="VI17" s="49"/>
      <c r="VJ17" s="49"/>
      <c r="VK17" s="49"/>
      <c r="VL17" s="49"/>
      <c r="VM17" s="49"/>
      <c r="VN17" s="49"/>
      <c r="VO17" s="49"/>
      <c r="VP17" s="49"/>
      <c r="VQ17" s="49"/>
      <c r="VR17" s="49"/>
      <c r="VS17" s="49"/>
      <c r="VT17" s="49"/>
      <c r="VU17" s="49"/>
      <c r="VV17" s="49"/>
      <c r="VW17" s="49"/>
      <c r="VX17" s="49"/>
      <c r="VY17" s="49"/>
      <c r="VZ17" s="49"/>
      <c r="WA17" s="49"/>
      <c r="WB17" s="49"/>
      <c r="WC17" s="49"/>
      <c r="WD17" s="49"/>
      <c r="WE17" s="49"/>
      <c r="WF17" s="49"/>
      <c r="WG17" s="49"/>
      <c r="WH17" s="49"/>
      <c r="WI17" s="49"/>
      <c r="WJ17" s="49"/>
      <c r="WK17" s="49"/>
      <c r="WL17" s="49"/>
      <c r="WM17" s="49"/>
      <c r="WN17" s="49"/>
      <c r="WO17" s="49"/>
    </row>
    <row r="18" spans="1:613" s="52" customFormat="1" ht="17.350000000000001" customHeight="1" x14ac:dyDescent="0.2">
      <c r="A18" s="47"/>
      <c r="B18" s="51"/>
      <c r="C18" s="41" t="str">
        <f>IF(ISBLANK(Paramètres!B19),"",Paramètres!B19)</f>
        <v/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  <c r="HI18" s="49"/>
      <c r="HJ18" s="49"/>
      <c r="HK18" s="49"/>
      <c r="HL18" s="49"/>
      <c r="HM18" s="49"/>
      <c r="HN18" s="49"/>
      <c r="HO18" s="49"/>
      <c r="HP18" s="49"/>
      <c r="HQ18" s="49"/>
      <c r="HR18" s="49"/>
      <c r="HS18" s="49"/>
      <c r="HT18" s="49"/>
      <c r="HU18" s="49"/>
      <c r="HV18" s="49"/>
      <c r="HW18" s="49"/>
      <c r="HX18" s="49"/>
      <c r="HY18" s="49"/>
      <c r="HZ18" s="49"/>
      <c r="IA18" s="49"/>
      <c r="IB18" s="49"/>
      <c r="IC18" s="49"/>
      <c r="ID18" s="49"/>
      <c r="IE18" s="49"/>
      <c r="IF18" s="49"/>
      <c r="IG18" s="49"/>
      <c r="IH18" s="49"/>
      <c r="II18" s="49"/>
      <c r="IJ18" s="49"/>
      <c r="IK18" s="49"/>
      <c r="IL18" s="49"/>
      <c r="IM18" s="49"/>
      <c r="IN18" s="49"/>
      <c r="IO18" s="49"/>
      <c r="IP18" s="49"/>
      <c r="IQ18" s="49"/>
      <c r="IR18" s="49"/>
      <c r="IS18" s="49"/>
      <c r="IT18" s="49"/>
      <c r="IU18" s="49"/>
      <c r="IV18" s="49"/>
      <c r="IW18" s="49"/>
      <c r="IX18" s="49"/>
      <c r="IY18" s="49"/>
      <c r="IZ18" s="49"/>
      <c r="JA18" s="49"/>
      <c r="JB18" s="49"/>
      <c r="JC18" s="49"/>
      <c r="JD18" s="49"/>
      <c r="JE18" s="49"/>
      <c r="JF18" s="49"/>
      <c r="JG18" s="49"/>
      <c r="JH18" s="49"/>
      <c r="JI18" s="49"/>
      <c r="JJ18" s="49"/>
      <c r="JK18" s="49"/>
      <c r="JL18" s="49"/>
      <c r="JM18" s="49"/>
      <c r="JN18" s="49"/>
      <c r="JO18" s="49"/>
      <c r="JP18" s="49"/>
      <c r="JQ18" s="49"/>
      <c r="JR18" s="49"/>
      <c r="JS18" s="49"/>
      <c r="JT18" s="49"/>
      <c r="JU18" s="49"/>
      <c r="JV18" s="49"/>
      <c r="JW18" s="49"/>
      <c r="JX18" s="49"/>
      <c r="JY18" s="49"/>
      <c r="JZ18" s="49"/>
      <c r="KA18" s="49"/>
      <c r="KB18" s="49"/>
      <c r="KC18" s="49"/>
      <c r="KD18" s="49"/>
      <c r="KE18" s="49"/>
      <c r="KF18" s="49"/>
      <c r="KG18" s="49"/>
      <c r="KH18" s="49"/>
      <c r="KI18" s="49"/>
      <c r="KJ18" s="49"/>
      <c r="KK18" s="49"/>
      <c r="KL18" s="49"/>
      <c r="KM18" s="49"/>
      <c r="KN18" s="49"/>
      <c r="KO18" s="49"/>
      <c r="KP18" s="49"/>
      <c r="KQ18" s="49"/>
      <c r="KR18" s="49"/>
      <c r="KS18" s="49"/>
      <c r="KT18" s="49"/>
      <c r="KU18" s="49"/>
      <c r="KV18" s="49"/>
      <c r="KW18" s="49"/>
      <c r="KX18" s="49"/>
      <c r="KY18" s="49"/>
      <c r="KZ18" s="49"/>
      <c r="LA18" s="49"/>
      <c r="LB18" s="49"/>
      <c r="LC18" s="49"/>
      <c r="LD18" s="49"/>
      <c r="LE18" s="49"/>
      <c r="LF18" s="49"/>
      <c r="LG18" s="49"/>
      <c r="LH18" s="49"/>
      <c r="LI18" s="49"/>
      <c r="LJ18" s="49"/>
      <c r="LK18" s="49"/>
      <c r="LL18" s="49"/>
      <c r="LM18" s="49"/>
      <c r="LN18" s="49"/>
      <c r="LO18" s="49"/>
      <c r="LP18" s="49"/>
      <c r="LQ18" s="49"/>
      <c r="LR18" s="49"/>
      <c r="LS18" s="49"/>
      <c r="LT18" s="49"/>
      <c r="LU18" s="49"/>
      <c r="LV18" s="49"/>
      <c r="LW18" s="49"/>
      <c r="LX18" s="49"/>
      <c r="LY18" s="49"/>
      <c r="LZ18" s="49"/>
      <c r="MA18" s="49"/>
      <c r="MB18" s="49"/>
      <c r="MC18" s="49"/>
      <c r="MD18" s="49"/>
      <c r="ME18" s="49"/>
      <c r="MF18" s="49"/>
      <c r="MG18" s="49"/>
      <c r="MH18" s="49"/>
      <c r="MI18" s="49"/>
      <c r="MJ18" s="49"/>
      <c r="MK18" s="49"/>
      <c r="ML18" s="49"/>
      <c r="MM18" s="49"/>
      <c r="MN18" s="49"/>
      <c r="MO18" s="49"/>
      <c r="MP18" s="49"/>
      <c r="MQ18" s="49"/>
      <c r="MR18" s="49"/>
      <c r="MS18" s="49"/>
      <c r="MT18" s="49"/>
      <c r="MU18" s="49"/>
      <c r="MV18" s="49"/>
      <c r="MW18" s="49"/>
      <c r="MX18" s="49"/>
      <c r="MY18" s="49"/>
      <c r="MZ18" s="49"/>
      <c r="NA18" s="49"/>
      <c r="NB18" s="49"/>
      <c r="NC18" s="49"/>
      <c r="ND18" s="49"/>
      <c r="NE18" s="49"/>
      <c r="NF18" s="49"/>
      <c r="NG18" s="49"/>
      <c r="NH18" s="49"/>
      <c r="NI18" s="49"/>
      <c r="NJ18" s="49"/>
      <c r="NK18" s="49"/>
      <c r="NL18" s="49"/>
      <c r="NM18" s="49"/>
      <c r="NN18" s="49"/>
      <c r="NO18" s="49"/>
      <c r="NP18" s="49"/>
      <c r="NQ18" s="49"/>
      <c r="NR18" s="49"/>
      <c r="NS18" s="49"/>
      <c r="NT18" s="49"/>
      <c r="NU18" s="49"/>
      <c r="NV18" s="49"/>
      <c r="NW18" s="49"/>
      <c r="NX18" s="49"/>
      <c r="NY18" s="49"/>
      <c r="NZ18" s="49"/>
      <c r="OA18" s="49"/>
      <c r="OB18" s="49"/>
      <c r="OC18" s="49"/>
      <c r="OD18" s="49"/>
      <c r="OE18" s="49"/>
      <c r="OF18" s="49"/>
      <c r="OG18" s="49"/>
      <c r="OH18" s="49"/>
      <c r="OI18" s="49"/>
      <c r="OJ18" s="49"/>
      <c r="OK18" s="49"/>
      <c r="OL18" s="49"/>
      <c r="OM18" s="49"/>
      <c r="ON18" s="49"/>
      <c r="OO18" s="49"/>
      <c r="OP18" s="49"/>
      <c r="OQ18" s="49"/>
      <c r="OR18" s="49"/>
      <c r="OS18" s="49"/>
      <c r="OT18" s="49"/>
      <c r="OU18" s="49"/>
      <c r="OV18" s="49"/>
      <c r="OW18" s="49"/>
      <c r="OX18" s="49"/>
      <c r="OY18" s="49"/>
      <c r="OZ18" s="49"/>
      <c r="PA18" s="49"/>
      <c r="PB18" s="49"/>
      <c r="PC18" s="49"/>
      <c r="PD18" s="49"/>
      <c r="PE18" s="49"/>
      <c r="PF18" s="49"/>
      <c r="PG18" s="49"/>
      <c r="PH18" s="49"/>
      <c r="PI18" s="49"/>
      <c r="PJ18" s="49"/>
      <c r="PK18" s="49"/>
      <c r="PL18" s="49"/>
      <c r="PM18" s="49"/>
      <c r="PN18" s="49"/>
      <c r="PO18" s="49"/>
      <c r="PP18" s="49"/>
      <c r="PQ18" s="49"/>
      <c r="PR18" s="49"/>
      <c r="PS18" s="49"/>
      <c r="PT18" s="49"/>
      <c r="PU18" s="49"/>
      <c r="PV18" s="49"/>
      <c r="PW18" s="49"/>
      <c r="PX18" s="49"/>
      <c r="PY18" s="49"/>
      <c r="PZ18" s="49"/>
      <c r="QA18" s="49"/>
      <c r="QB18" s="49"/>
      <c r="QC18" s="49"/>
      <c r="QD18" s="49"/>
      <c r="QE18" s="49"/>
      <c r="QF18" s="49"/>
      <c r="QG18" s="49"/>
      <c r="QH18" s="49"/>
      <c r="QI18" s="49"/>
      <c r="QJ18" s="49"/>
      <c r="QK18" s="49"/>
      <c r="QL18" s="49"/>
      <c r="QM18" s="49"/>
      <c r="QN18" s="49"/>
      <c r="QO18" s="49"/>
      <c r="QP18" s="49"/>
      <c r="QQ18" s="49"/>
      <c r="QR18" s="49"/>
      <c r="QS18" s="49"/>
      <c r="QT18" s="49"/>
      <c r="QU18" s="49"/>
      <c r="QV18" s="49"/>
      <c r="QW18" s="49"/>
      <c r="QX18" s="49"/>
      <c r="QY18" s="49"/>
      <c r="QZ18" s="49"/>
      <c r="RA18" s="49"/>
      <c r="RB18" s="49"/>
      <c r="RC18" s="49"/>
      <c r="RD18" s="49"/>
      <c r="RE18" s="49"/>
      <c r="RF18" s="49"/>
      <c r="RG18" s="49"/>
      <c r="RH18" s="49"/>
      <c r="RI18" s="49"/>
      <c r="RJ18" s="49"/>
      <c r="RK18" s="49"/>
      <c r="RL18" s="49"/>
      <c r="RM18" s="49"/>
      <c r="RN18" s="49"/>
      <c r="RO18" s="49"/>
      <c r="RP18" s="49"/>
      <c r="RQ18" s="49"/>
      <c r="RR18" s="49"/>
      <c r="RS18" s="49"/>
      <c r="RT18" s="49"/>
      <c r="RU18" s="49"/>
      <c r="RV18" s="49"/>
      <c r="RW18" s="49"/>
      <c r="RX18" s="49"/>
      <c r="RY18" s="49"/>
      <c r="RZ18" s="49"/>
      <c r="SA18" s="49"/>
      <c r="SB18" s="49"/>
      <c r="SC18" s="49"/>
      <c r="SD18" s="49"/>
      <c r="SE18" s="49"/>
      <c r="SF18" s="49"/>
      <c r="SG18" s="49"/>
      <c r="SH18" s="49"/>
      <c r="SI18" s="49"/>
      <c r="SJ18" s="49"/>
      <c r="SK18" s="49"/>
      <c r="SL18" s="49"/>
      <c r="SM18" s="49"/>
      <c r="SN18" s="49"/>
      <c r="SO18" s="49"/>
      <c r="SP18" s="49"/>
      <c r="SQ18" s="49"/>
      <c r="SR18" s="49"/>
      <c r="SS18" s="49"/>
      <c r="ST18" s="49"/>
      <c r="SU18" s="49"/>
      <c r="SV18" s="49"/>
      <c r="SW18" s="49"/>
      <c r="SX18" s="49"/>
      <c r="SY18" s="49"/>
      <c r="SZ18" s="49"/>
      <c r="TA18" s="49"/>
      <c r="TB18" s="49"/>
      <c r="TC18" s="49"/>
      <c r="TD18" s="49"/>
      <c r="TE18" s="49"/>
      <c r="TF18" s="49"/>
      <c r="TG18" s="49"/>
      <c r="TH18" s="49"/>
      <c r="TI18" s="49"/>
      <c r="TJ18" s="49"/>
      <c r="TK18" s="49"/>
      <c r="TL18" s="49"/>
      <c r="TM18" s="49"/>
      <c r="TN18" s="49"/>
      <c r="TO18" s="49"/>
      <c r="TP18" s="49"/>
      <c r="TQ18" s="49"/>
      <c r="TR18" s="49"/>
      <c r="TS18" s="49"/>
      <c r="TT18" s="49"/>
      <c r="TU18" s="49"/>
      <c r="TV18" s="49"/>
      <c r="TW18" s="49"/>
      <c r="TX18" s="49"/>
      <c r="TY18" s="49"/>
      <c r="TZ18" s="49"/>
      <c r="UA18" s="49"/>
      <c r="UB18" s="49"/>
      <c r="UC18" s="49"/>
      <c r="UD18" s="49"/>
      <c r="UE18" s="49"/>
      <c r="UF18" s="49"/>
      <c r="UG18" s="49"/>
      <c r="UH18" s="49"/>
      <c r="UI18" s="49"/>
      <c r="UJ18" s="49"/>
      <c r="UK18" s="49"/>
      <c r="UL18" s="49"/>
      <c r="UM18" s="49"/>
      <c r="UN18" s="49"/>
      <c r="UO18" s="49"/>
      <c r="UP18" s="49"/>
      <c r="UQ18" s="49"/>
      <c r="UR18" s="49"/>
      <c r="US18" s="49"/>
      <c r="UT18" s="49"/>
      <c r="UU18" s="49"/>
      <c r="UV18" s="49"/>
      <c r="UW18" s="49"/>
      <c r="UX18" s="49"/>
      <c r="UY18" s="49"/>
      <c r="UZ18" s="49"/>
      <c r="VA18" s="49"/>
      <c r="VB18" s="49"/>
      <c r="VC18" s="49"/>
      <c r="VD18" s="49"/>
      <c r="VE18" s="49"/>
      <c r="VF18" s="49"/>
      <c r="VG18" s="49"/>
      <c r="VH18" s="49"/>
      <c r="VI18" s="49"/>
      <c r="VJ18" s="49"/>
      <c r="VK18" s="49"/>
      <c r="VL18" s="49"/>
      <c r="VM18" s="49"/>
      <c r="VN18" s="49"/>
      <c r="VO18" s="49"/>
      <c r="VP18" s="49"/>
      <c r="VQ18" s="49"/>
      <c r="VR18" s="49"/>
      <c r="VS18" s="49"/>
      <c r="VT18" s="49"/>
      <c r="VU18" s="49"/>
      <c r="VV18" s="49"/>
      <c r="VW18" s="49"/>
      <c r="VX18" s="49"/>
      <c r="VY18" s="49"/>
      <c r="VZ18" s="49"/>
      <c r="WA18" s="49"/>
      <c r="WB18" s="49"/>
      <c r="WC18" s="49"/>
      <c r="WD18" s="49"/>
      <c r="WE18" s="49"/>
      <c r="WF18" s="49"/>
      <c r="WG18" s="49"/>
      <c r="WH18" s="49"/>
      <c r="WI18" s="49"/>
      <c r="WJ18" s="49"/>
      <c r="WK18" s="49"/>
      <c r="WL18" s="49"/>
      <c r="WM18" s="49"/>
      <c r="WN18" s="49"/>
      <c r="WO18" s="49"/>
    </row>
    <row r="19" spans="1:613" s="46" customFormat="1" ht="17.350000000000001" customHeight="1" x14ac:dyDescent="0.2">
      <c r="A19" s="32"/>
      <c r="B19" s="32"/>
      <c r="C19" s="41" t="str">
        <f>IF(ISBLANK(Paramètres!B20),"",Paramètres!B20)</f>
        <v/>
      </c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49"/>
      <c r="HN19" s="49"/>
      <c r="HO19" s="49"/>
      <c r="HP19" s="49"/>
      <c r="HQ19" s="49"/>
      <c r="HR19" s="49"/>
      <c r="HS19" s="49"/>
      <c r="HT19" s="49"/>
      <c r="HU19" s="49"/>
      <c r="HV19" s="49"/>
      <c r="HW19" s="49"/>
      <c r="HX19" s="49"/>
      <c r="HY19" s="49"/>
      <c r="HZ19" s="49"/>
      <c r="IA19" s="49"/>
      <c r="IB19" s="49"/>
      <c r="IC19" s="49"/>
      <c r="ID19" s="49"/>
      <c r="IE19" s="49"/>
      <c r="IF19" s="49"/>
      <c r="IG19" s="49"/>
      <c r="IH19" s="49"/>
      <c r="II19" s="49"/>
      <c r="IJ19" s="49"/>
      <c r="IK19" s="49"/>
      <c r="IL19" s="49"/>
      <c r="IM19" s="49"/>
      <c r="IN19" s="49"/>
      <c r="IO19" s="49"/>
      <c r="IP19" s="49"/>
      <c r="IQ19" s="49"/>
      <c r="IR19" s="49"/>
      <c r="IS19" s="49"/>
      <c r="IT19" s="49"/>
      <c r="IU19" s="49"/>
      <c r="IV19" s="49"/>
      <c r="IW19" s="49"/>
      <c r="IX19" s="49"/>
      <c r="IY19" s="49"/>
      <c r="IZ19" s="49"/>
      <c r="JA19" s="49"/>
      <c r="JB19" s="49"/>
      <c r="JC19" s="49"/>
      <c r="JD19" s="49"/>
      <c r="JE19" s="49"/>
      <c r="JF19" s="49"/>
      <c r="JG19" s="49"/>
      <c r="JH19" s="49"/>
      <c r="JI19" s="49"/>
      <c r="JJ19" s="49"/>
      <c r="JK19" s="49"/>
      <c r="JL19" s="49"/>
      <c r="JM19" s="49"/>
      <c r="JN19" s="49"/>
      <c r="JO19" s="49"/>
      <c r="JP19" s="49"/>
      <c r="JQ19" s="49"/>
      <c r="JR19" s="49"/>
      <c r="JS19" s="49"/>
      <c r="JT19" s="49"/>
      <c r="JU19" s="49"/>
      <c r="JV19" s="49"/>
      <c r="JW19" s="49"/>
      <c r="JX19" s="49"/>
      <c r="JY19" s="49"/>
      <c r="JZ19" s="49"/>
      <c r="KA19" s="49"/>
      <c r="KB19" s="49"/>
      <c r="KC19" s="49"/>
      <c r="KD19" s="49"/>
      <c r="KE19" s="49"/>
      <c r="KF19" s="49"/>
      <c r="KG19" s="49"/>
      <c r="KH19" s="49"/>
      <c r="KI19" s="49"/>
      <c r="KJ19" s="49"/>
      <c r="KK19" s="49"/>
      <c r="KL19" s="49"/>
      <c r="KM19" s="49"/>
      <c r="KN19" s="49"/>
      <c r="KO19" s="49"/>
      <c r="KP19" s="49"/>
      <c r="KQ19" s="49"/>
      <c r="KR19" s="49"/>
      <c r="KS19" s="49"/>
      <c r="KT19" s="49"/>
      <c r="KU19" s="49"/>
      <c r="KV19" s="49"/>
      <c r="KW19" s="49"/>
      <c r="KX19" s="49"/>
      <c r="KY19" s="49"/>
      <c r="KZ19" s="49"/>
      <c r="LA19" s="49"/>
      <c r="LB19" s="49"/>
      <c r="LC19" s="49"/>
      <c r="LD19" s="49"/>
      <c r="LE19" s="49"/>
      <c r="LF19" s="49"/>
      <c r="LG19" s="49"/>
      <c r="LH19" s="49"/>
      <c r="LI19" s="49"/>
      <c r="LJ19" s="49"/>
      <c r="LK19" s="49"/>
      <c r="LL19" s="49"/>
      <c r="LM19" s="49"/>
      <c r="LN19" s="49"/>
      <c r="LO19" s="49"/>
      <c r="LP19" s="49"/>
      <c r="LQ19" s="49"/>
      <c r="LR19" s="49"/>
      <c r="LS19" s="49"/>
      <c r="LT19" s="49"/>
      <c r="LU19" s="49"/>
      <c r="LV19" s="49"/>
      <c r="LW19" s="49"/>
      <c r="LX19" s="49"/>
      <c r="LY19" s="49"/>
      <c r="LZ19" s="49"/>
      <c r="MA19" s="49"/>
      <c r="MB19" s="49"/>
      <c r="MC19" s="49"/>
      <c r="MD19" s="49"/>
      <c r="ME19" s="49"/>
      <c r="MF19" s="49"/>
      <c r="MG19" s="49"/>
      <c r="MH19" s="49"/>
      <c r="MI19" s="49"/>
      <c r="MJ19" s="49"/>
      <c r="MK19" s="49"/>
      <c r="ML19" s="49"/>
      <c r="MM19" s="49"/>
      <c r="MN19" s="49"/>
      <c r="MO19" s="49"/>
      <c r="MP19" s="49"/>
      <c r="MQ19" s="49"/>
      <c r="MR19" s="49"/>
      <c r="MS19" s="49"/>
      <c r="MT19" s="49"/>
      <c r="MU19" s="49"/>
      <c r="MV19" s="49"/>
      <c r="MW19" s="49"/>
      <c r="MX19" s="49"/>
      <c r="MY19" s="49"/>
      <c r="MZ19" s="49"/>
      <c r="NA19" s="49"/>
      <c r="NB19" s="49"/>
      <c r="NC19" s="49"/>
      <c r="ND19" s="49"/>
      <c r="NE19" s="49"/>
      <c r="NF19" s="49"/>
      <c r="NG19" s="49"/>
      <c r="NH19" s="49"/>
      <c r="NI19" s="49"/>
      <c r="NJ19" s="49"/>
      <c r="NK19" s="49"/>
      <c r="NL19" s="49"/>
      <c r="NM19" s="49"/>
      <c r="NN19" s="49"/>
      <c r="NO19" s="49"/>
      <c r="NP19" s="49"/>
      <c r="NQ19" s="49"/>
      <c r="NR19" s="49"/>
      <c r="NS19" s="49"/>
      <c r="NT19" s="49"/>
      <c r="NU19" s="49"/>
      <c r="NV19" s="49"/>
      <c r="NW19" s="49"/>
      <c r="NX19" s="49"/>
      <c r="NY19" s="49"/>
      <c r="NZ19" s="49"/>
      <c r="OA19" s="49"/>
      <c r="OB19" s="49"/>
      <c r="OC19" s="49"/>
      <c r="OD19" s="49"/>
      <c r="OE19" s="49"/>
      <c r="OF19" s="49"/>
      <c r="OG19" s="49"/>
      <c r="OH19" s="49"/>
      <c r="OI19" s="49"/>
      <c r="OJ19" s="49"/>
      <c r="OK19" s="49"/>
      <c r="OL19" s="49"/>
      <c r="OM19" s="49"/>
      <c r="ON19" s="49"/>
      <c r="OO19" s="49"/>
      <c r="OP19" s="49"/>
      <c r="OQ19" s="49"/>
      <c r="OR19" s="49"/>
      <c r="OS19" s="49"/>
      <c r="OT19" s="49"/>
      <c r="OU19" s="49"/>
      <c r="OV19" s="49"/>
      <c r="OW19" s="49"/>
      <c r="OX19" s="49"/>
      <c r="OY19" s="49"/>
      <c r="OZ19" s="49"/>
      <c r="PA19" s="49"/>
      <c r="PB19" s="49"/>
      <c r="PC19" s="49"/>
      <c r="PD19" s="49"/>
      <c r="PE19" s="49"/>
      <c r="PF19" s="49"/>
      <c r="PG19" s="49"/>
      <c r="PH19" s="49"/>
      <c r="PI19" s="49"/>
      <c r="PJ19" s="49"/>
      <c r="PK19" s="49"/>
      <c r="PL19" s="49"/>
      <c r="PM19" s="49"/>
      <c r="PN19" s="49"/>
      <c r="PO19" s="49"/>
      <c r="PP19" s="49"/>
      <c r="PQ19" s="49"/>
      <c r="PR19" s="49"/>
      <c r="PS19" s="49"/>
      <c r="PT19" s="49"/>
      <c r="PU19" s="49"/>
      <c r="PV19" s="49"/>
      <c r="PW19" s="49"/>
      <c r="PX19" s="49"/>
      <c r="PY19" s="49"/>
      <c r="PZ19" s="49"/>
      <c r="QA19" s="49"/>
      <c r="QB19" s="49"/>
      <c r="QC19" s="49"/>
      <c r="QD19" s="49"/>
      <c r="QE19" s="49"/>
      <c r="QF19" s="49"/>
      <c r="QG19" s="49"/>
      <c r="QH19" s="49"/>
      <c r="QI19" s="49"/>
      <c r="QJ19" s="49"/>
      <c r="QK19" s="49"/>
      <c r="QL19" s="49"/>
      <c r="QM19" s="49"/>
      <c r="QN19" s="49"/>
      <c r="QO19" s="49"/>
      <c r="QP19" s="49"/>
      <c r="QQ19" s="49"/>
      <c r="QR19" s="49"/>
      <c r="QS19" s="49"/>
      <c r="QT19" s="49"/>
      <c r="QU19" s="49"/>
      <c r="QV19" s="49"/>
      <c r="QW19" s="49"/>
      <c r="QX19" s="49"/>
      <c r="QY19" s="49"/>
      <c r="QZ19" s="49"/>
      <c r="RA19" s="49"/>
      <c r="RB19" s="49"/>
      <c r="RC19" s="49"/>
      <c r="RD19" s="49"/>
      <c r="RE19" s="49"/>
      <c r="RF19" s="49"/>
      <c r="RG19" s="49"/>
      <c r="RH19" s="49"/>
      <c r="RI19" s="49"/>
      <c r="RJ19" s="49"/>
      <c r="RK19" s="49"/>
      <c r="RL19" s="49"/>
      <c r="RM19" s="49"/>
      <c r="RN19" s="49"/>
      <c r="RO19" s="49"/>
      <c r="RP19" s="49"/>
      <c r="RQ19" s="49"/>
      <c r="RR19" s="49"/>
      <c r="RS19" s="49"/>
      <c r="RT19" s="49"/>
      <c r="RU19" s="49"/>
      <c r="RV19" s="49"/>
      <c r="RW19" s="49"/>
      <c r="RX19" s="49"/>
      <c r="RY19" s="49"/>
      <c r="RZ19" s="49"/>
      <c r="SA19" s="49"/>
      <c r="SB19" s="49"/>
      <c r="SC19" s="49"/>
      <c r="SD19" s="49"/>
      <c r="SE19" s="49"/>
      <c r="SF19" s="49"/>
      <c r="SG19" s="49"/>
      <c r="SH19" s="49"/>
      <c r="SI19" s="49"/>
      <c r="SJ19" s="49"/>
      <c r="SK19" s="49"/>
      <c r="SL19" s="49"/>
      <c r="SM19" s="49"/>
      <c r="SN19" s="49"/>
      <c r="SO19" s="49"/>
      <c r="SP19" s="49"/>
      <c r="SQ19" s="49"/>
      <c r="SR19" s="49"/>
      <c r="SS19" s="49"/>
      <c r="ST19" s="49"/>
      <c r="SU19" s="49"/>
      <c r="SV19" s="49"/>
      <c r="SW19" s="49"/>
      <c r="SX19" s="49"/>
      <c r="SY19" s="49"/>
      <c r="SZ19" s="49"/>
      <c r="TA19" s="49"/>
      <c r="TB19" s="49"/>
      <c r="TC19" s="49"/>
      <c r="TD19" s="49"/>
      <c r="TE19" s="49"/>
      <c r="TF19" s="49"/>
      <c r="TG19" s="49"/>
      <c r="TH19" s="49"/>
      <c r="TI19" s="49"/>
      <c r="TJ19" s="49"/>
      <c r="TK19" s="49"/>
      <c r="TL19" s="49"/>
      <c r="TM19" s="49"/>
      <c r="TN19" s="49"/>
      <c r="TO19" s="49"/>
      <c r="TP19" s="49"/>
      <c r="TQ19" s="49"/>
      <c r="TR19" s="49"/>
      <c r="TS19" s="49"/>
      <c r="TT19" s="49"/>
      <c r="TU19" s="49"/>
      <c r="TV19" s="49"/>
      <c r="TW19" s="49"/>
      <c r="TX19" s="49"/>
      <c r="TY19" s="49"/>
      <c r="TZ19" s="49"/>
      <c r="UA19" s="49"/>
      <c r="UB19" s="49"/>
      <c r="UC19" s="49"/>
      <c r="UD19" s="49"/>
      <c r="UE19" s="49"/>
      <c r="UF19" s="49"/>
      <c r="UG19" s="49"/>
      <c r="UH19" s="49"/>
      <c r="UI19" s="49"/>
      <c r="UJ19" s="49"/>
      <c r="UK19" s="49"/>
      <c r="UL19" s="49"/>
      <c r="UM19" s="49"/>
      <c r="UN19" s="49"/>
      <c r="UO19" s="49"/>
      <c r="UP19" s="49"/>
      <c r="UQ19" s="49"/>
      <c r="UR19" s="49"/>
      <c r="US19" s="49"/>
      <c r="UT19" s="49"/>
      <c r="UU19" s="49"/>
      <c r="UV19" s="49"/>
      <c r="UW19" s="49"/>
      <c r="UX19" s="49"/>
      <c r="UY19" s="49"/>
      <c r="UZ19" s="49"/>
      <c r="VA19" s="49"/>
      <c r="VB19" s="49"/>
      <c r="VC19" s="49"/>
      <c r="VD19" s="49"/>
      <c r="VE19" s="49"/>
      <c r="VF19" s="49"/>
      <c r="VG19" s="49"/>
      <c r="VH19" s="49"/>
      <c r="VI19" s="49"/>
      <c r="VJ19" s="49"/>
      <c r="VK19" s="49"/>
      <c r="VL19" s="49"/>
      <c r="VM19" s="49"/>
      <c r="VN19" s="49"/>
      <c r="VO19" s="49"/>
      <c r="VP19" s="49"/>
      <c r="VQ19" s="49"/>
      <c r="VR19" s="49"/>
      <c r="VS19" s="49"/>
      <c r="VT19" s="49"/>
      <c r="VU19" s="49"/>
      <c r="VV19" s="49"/>
      <c r="VW19" s="49"/>
      <c r="VX19" s="49"/>
      <c r="VY19" s="49"/>
      <c r="VZ19" s="49"/>
      <c r="WA19" s="49"/>
      <c r="WB19" s="49"/>
      <c r="WC19" s="49"/>
      <c r="WD19" s="49"/>
      <c r="WE19" s="49"/>
      <c r="WF19" s="49"/>
      <c r="WG19" s="49"/>
      <c r="WH19" s="49"/>
      <c r="WI19" s="49"/>
      <c r="WJ19" s="49"/>
      <c r="WK19" s="49"/>
      <c r="WL19" s="49"/>
      <c r="WM19" s="49"/>
      <c r="WN19" s="49"/>
      <c r="WO19" s="49"/>
    </row>
    <row r="20" spans="1:613" s="46" customFormat="1" ht="17.350000000000001" customHeight="1" x14ac:dyDescent="0.2">
      <c r="A20" s="47"/>
      <c r="B20" s="47"/>
      <c r="C20" s="41" t="str">
        <f>IF(ISBLANK(Paramètres!B21),"",Paramètres!B21)</f>
        <v/>
      </c>
      <c r="D20" s="48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  <c r="HY20" s="49"/>
      <c r="HZ20" s="49"/>
      <c r="IA20" s="49"/>
      <c r="IB20" s="49"/>
      <c r="IC20" s="49"/>
      <c r="ID20" s="49"/>
      <c r="IE20" s="49"/>
      <c r="IF20" s="49"/>
      <c r="IG20" s="49"/>
      <c r="IH20" s="49"/>
      <c r="II20" s="49"/>
      <c r="IJ20" s="49"/>
      <c r="IK20" s="49"/>
      <c r="IL20" s="49"/>
      <c r="IM20" s="49"/>
      <c r="IN20" s="49"/>
      <c r="IO20" s="49"/>
      <c r="IP20" s="49"/>
      <c r="IQ20" s="49"/>
      <c r="IR20" s="49"/>
      <c r="IS20" s="49"/>
      <c r="IT20" s="49"/>
      <c r="IU20" s="49"/>
      <c r="IV20" s="49"/>
      <c r="IW20" s="49"/>
      <c r="IX20" s="49"/>
      <c r="IY20" s="49"/>
      <c r="IZ20" s="49"/>
      <c r="JA20" s="49"/>
      <c r="JB20" s="49"/>
      <c r="JC20" s="49"/>
      <c r="JD20" s="49"/>
      <c r="JE20" s="49"/>
      <c r="JF20" s="49"/>
      <c r="JG20" s="49"/>
      <c r="JH20" s="49"/>
      <c r="JI20" s="49"/>
      <c r="JJ20" s="49"/>
      <c r="JK20" s="49"/>
      <c r="JL20" s="49"/>
      <c r="JM20" s="49"/>
      <c r="JN20" s="49"/>
      <c r="JO20" s="49"/>
      <c r="JP20" s="49"/>
      <c r="JQ20" s="49"/>
      <c r="JR20" s="49"/>
      <c r="JS20" s="49"/>
      <c r="JT20" s="49"/>
      <c r="JU20" s="49"/>
      <c r="JV20" s="49"/>
      <c r="JW20" s="49"/>
      <c r="JX20" s="49"/>
      <c r="JY20" s="49"/>
      <c r="JZ20" s="49"/>
      <c r="KA20" s="49"/>
      <c r="KB20" s="49"/>
      <c r="KC20" s="49"/>
      <c r="KD20" s="49"/>
      <c r="KE20" s="49"/>
      <c r="KF20" s="49"/>
      <c r="KG20" s="49"/>
      <c r="KH20" s="49"/>
      <c r="KI20" s="49"/>
      <c r="KJ20" s="49"/>
      <c r="KK20" s="49"/>
      <c r="KL20" s="49"/>
      <c r="KM20" s="49"/>
      <c r="KN20" s="49"/>
      <c r="KO20" s="49"/>
      <c r="KP20" s="49"/>
      <c r="KQ20" s="49"/>
      <c r="KR20" s="49"/>
      <c r="KS20" s="49"/>
      <c r="KT20" s="49"/>
      <c r="KU20" s="49"/>
      <c r="KV20" s="49"/>
      <c r="KW20" s="49"/>
      <c r="KX20" s="49"/>
      <c r="KY20" s="49"/>
      <c r="KZ20" s="49"/>
      <c r="LA20" s="49"/>
      <c r="LB20" s="49"/>
      <c r="LC20" s="49"/>
      <c r="LD20" s="49"/>
      <c r="LE20" s="49"/>
      <c r="LF20" s="49"/>
      <c r="LG20" s="49"/>
      <c r="LH20" s="49"/>
      <c r="LI20" s="49"/>
      <c r="LJ20" s="49"/>
      <c r="LK20" s="49"/>
      <c r="LL20" s="49"/>
      <c r="LM20" s="49"/>
      <c r="LN20" s="49"/>
      <c r="LO20" s="49"/>
      <c r="LP20" s="49"/>
      <c r="LQ20" s="49"/>
      <c r="LR20" s="49"/>
      <c r="LS20" s="49"/>
      <c r="LT20" s="49"/>
      <c r="LU20" s="49"/>
      <c r="LV20" s="49"/>
      <c r="LW20" s="49"/>
      <c r="LX20" s="49"/>
      <c r="LY20" s="49"/>
      <c r="LZ20" s="49"/>
      <c r="MA20" s="49"/>
      <c r="MB20" s="49"/>
      <c r="MC20" s="49"/>
      <c r="MD20" s="49"/>
      <c r="ME20" s="49"/>
      <c r="MF20" s="49"/>
      <c r="MG20" s="49"/>
      <c r="MH20" s="49"/>
      <c r="MI20" s="49"/>
      <c r="MJ20" s="49"/>
      <c r="MK20" s="49"/>
      <c r="ML20" s="49"/>
      <c r="MM20" s="49"/>
      <c r="MN20" s="49"/>
      <c r="MO20" s="49"/>
      <c r="MP20" s="49"/>
      <c r="MQ20" s="49"/>
      <c r="MR20" s="49"/>
      <c r="MS20" s="49"/>
      <c r="MT20" s="49"/>
      <c r="MU20" s="49"/>
      <c r="MV20" s="49"/>
      <c r="MW20" s="49"/>
      <c r="MX20" s="49"/>
      <c r="MY20" s="49"/>
      <c r="MZ20" s="49"/>
      <c r="NA20" s="49"/>
      <c r="NB20" s="49"/>
      <c r="NC20" s="49"/>
      <c r="ND20" s="49"/>
      <c r="NE20" s="49"/>
      <c r="NF20" s="49"/>
      <c r="NG20" s="49"/>
      <c r="NH20" s="49"/>
      <c r="NI20" s="49"/>
      <c r="NJ20" s="49"/>
      <c r="NK20" s="49"/>
      <c r="NL20" s="49"/>
      <c r="NM20" s="49"/>
      <c r="NN20" s="49"/>
      <c r="NO20" s="49"/>
      <c r="NP20" s="49"/>
      <c r="NQ20" s="49"/>
      <c r="NR20" s="49"/>
      <c r="NS20" s="49"/>
      <c r="NT20" s="49"/>
      <c r="NU20" s="49"/>
      <c r="NV20" s="49"/>
      <c r="NW20" s="49"/>
      <c r="NX20" s="49"/>
      <c r="NY20" s="49"/>
      <c r="NZ20" s="49"/>
      <c r="OA20" s="49"/>
      <c r="OB20" s="49"/>
      <c r="OC20" s="49"/>
      <c r="OD20" s="49"/>
      <c r="OE20" s="49"/>
      <c r="OF20" s="49"/>
      <c r="OG20" s="49"/>
      <c r="OH20" s="49"/>
      <c r="OI20" s="49"/>
      <c r="OJ20" s="49"/>
      <c r="OK20" s="49"/>
      <c r="OL20" s="49"/>
      <c r="OM20" s="49"/>
      <c r="ON20" s="49"/>
      <c r="OO20" s="49"/>
      <c r="OP20" s="49"/>
      <c r="OQ20" s="49"/>
      <c r="OR20" s="49"/>
      <c r="OS20" s="49"/>
      <c r="OT20" s="49"/>
      <c r="OU20" s="49"/>
      <c r="OV20" s="49"/>
      <c r="OW20" s="49"/>
      <c r="OX20" s="49"/>
      <c r="OY20" s="49"/>
      <c r="OZ20" s="49"/>
      <c r="PA20" s="49"/>
      <c r="PB20" s="49"/>
      <c r="PC20" s="49"/>
      <c r="PD20" s="49"/>
      <c r="PE20" s="49"/>
      <c r="PF20" s="49"/>
      <c r="PG20" s="49"/>
      <c r="PH20" s="49"/>
      <c r="PI20" s="49"/>
      <c r="PJ20" s="49"/>
      <c r="PK20" s="49"/>
      <c r="PL20" s="49"/>
      <c r="PM20" s="49"/>
      <c r="PN20" s="49"/>
      <c r="PO20" s="49"/>
      <c r="PP20" s="49"/>
      <c r="PQ20" s="49"/>
      <c r="PR20" s="49"/>
      <c r="PS20" s="49"/>
      <c r="PT20" s="49"/>
      <c r="PU20" s="49"/>
      <c r="PV20" s="49"/>
      <c r="PW20" s="49"/>
      <c r="PX20" s="49"/>
      <c r="PY20" s="49"/>
      <c r="PZ20" s="49"/>
      <c r="QA20" s="49"/>
      <c r="QB20" s="49"/>
      <c r="QC20" s="49"/>
      <c r="QD20" s="49"/>
      <c r="QE20" s="49"/>
      <c r="QF20" s="49"/>
      <c r="QG20" s="49"/>
      <c r="QH20" s="49"/>
      <c r="QI20" s="49"/>
      <c r="QJ20" s="49"/>
      <c r="QK20" s="49"/>
      <c r="QL20" s="49"/>
      <c r="QM20" s="49"/>
      <c r="QN20" s="49"/>
      <c r="QO20" s="49"/>
      <c r="QP20" s="49"/>
      <c r="QQ20" s="49"/>
      <c r="QR20" s="49"/>
      <c r="QS20" s="49"/>
      <c r="QT20" s="49"/>
      <c r="QU20" s="49"/>
      <c r="QV20" s="49"/>
      <c r="QW20" s="49"/>
      <c r="QX20" s="49"/>
      <c r="QY20" s="49"/>
      <c r="QZ20" s="49"/>
      <c r="RA20" s="49"/>
      <c r="RB20" s="49"/>
      <c r="RC20" s="49"/>
      <c r="RD20" s="49"/>
      <c r="RE20" s="49"/>
      <c r="RF20" s="49"/>
      <c r="RG20" s="49"/>
      <c r="RH20" s="49"/>
      <c r="RI20" s="49"/>
      <c r="RJ20" s="49"/>
      <c r="RK20" s="49"/>
      <c r="RL20" s="49"/>
      <c r="RM20" s="49"/>
      <c r="RN20" s="49"/>
      <c r="RO20" s="49"/>
      <c r="RP20" s="49"/>
      <c r="RQ20" s="49"/>
      <c r="RR20" s="49"/>
      <c r="RS20" s="49"/>
      <c r="RT20" s="49"/>
      <c r="RU20" s="49"/>
      <c r="RV20" s="49"/>
      <c r="RW20" s="49"/>
      <c r="RX20" s="49"/>
      <c r="RY20" s="49"/>
      <c r="RZ20" s="49"/>
      <c r="SA20" s="49"/>
      <c r="SB20" s="49"/>
      <c r="SC20" s="49"/>
      <c r="SD20" s="49"/>
      <c r="SE20" s="49"/>
      <c r="SF20" s="49"/>
      <c r="SG20" s="49"/>
      <c r="SH20" s="49"/>
      <c r="SI20" s="49"/>
      <c r="SJ20" s="49"/>
      <c r="SK20" s="49"/>
      <c r="SL20" s="49"/>
      <c r="SM20" s="49"/>
      <c r="SN20" s="49"/>
      <c r="SO20" s="49"/>
      <c r="SP20" s="49"/>
      <c r="SQ20" s="49"/>
      <c r="SR20" s="49"/>
      <c r="SS20" s="49"/>
      <c r="ST20" s="49"/>
      <c r="SU20" s="49"/>
      <c r="SV20" s="49"/>
      <c r="SW20" s="49"/>
      <c r="SX20" s="49"/>
      <c r="SY20" s="49"/>
      <c r="SZ20" s="49"/>
      <c r="TA20" s="49"/>
      <c r="TB20" s="49"/>
      <c r="TC20" s="49"/>
      <c r="TD20" s="49"/>
      <c r="TE20" s="49"/>
      <c r="TF20" s="49"/>
      <c r="TG20" s="49"/>
      <c r="TH20" s="49"/>
      <c r="TI20" s="49"/>
      <c r="TJ20" s="49"/>
      <c r="TK20" s="49"/>
      <c r="TL20" s="49"/>
      <c r="TM20" s="49"/>
      <c r="TN20" s="49"/>
      <c r="TO20" s="49"/>
      <c r="TP20" s="49"/>
      <c r="TQ20" s="49"/>
      <c r="TR20" s="49"/>
      <c r="TS20" s="49"/>
      <c r="TT20" s="49"/>
      <c r="TU20" s="49"/>
      <c r="TV20" s="49"/>
      <c r="TW20" s="49"/>
      <c r="TX20" s="49"/>
      <c r="TY20" s="49"/>
      <c r="TZ20" s="49"/>
      <c r="UA20" s="49"/>
      <c r="UB20" s="49"/>
      <c r="UC20" s="49"/>
      <c r="UD20" s="49"/>
      <c r="UE20" s="49"/>
      <c r="UF20" s="49"/>
      <c r="UG20" s="49"/>
      <c r="UH20" s="49"/>
      <c r="UI20" s="49"/>
      <c r="UJ20" s="49"/>
      <c r="UK20" s="49"/>
      <c r="UL20" s="49"/>
      <c r="UM20" s="49"/>
      <c r="UN20" s="49"/>
      <c r="UO20" s="49"/>
      <c r="UP20" s="49"/>
      <c r="UQ20" s="49"/>
      <c r="UR20" s="49"/>
      <c r="US20" s="49"/>
      <c r="UT20" s="49"/>
      <c r="UU20" s="49"/>
      <c r="UV20" s="49"/>
      <c r="UW20" s="49"/>
      <c r="UX20" s="49"/>
      <c r="UY20" s="49"/>
      <c r="UZ20" s="49"/>
      <c r="VA20" s="49"/>
      <c r="VB20" s="49"/>
      <c r="VC20" s="49"/>
      <c r="VD20" s="49"/>
      <c r="VE20" s="49"/>
      <c r="VF20" s="49"/>
      <c r="VG20" s="49"/>
      <c r="VH20" s="49"/>
      <c r="VI20" s="49"/>
      <c r="VJ20" s="49"/>
      <c r="VK20" s="49"/>
      <c r="VL20" s="49"/>
      <c r="VM20" s="49"/>
      <c r="VN20" s="49"/>
      <c r="VO20" s="49"/>
      <c r="VP20" s="49"/>
      <c r="VQ20" s="49"/>
      <c r="VR20" s="49"/>
      <c r="VS20" s="49"/>
      <c r="VT20" s="49"/>
      <c r="VU20" s="49"/>
      <c r="VV20" s="49"/>
      <c r="VW20" s="49"/>
      <c r="VX20" s="49"/>
      <c r="VY20" s="49"/>
      <c r="VZ20" s="49"/>
      <c r="WA20" s="49"/>
      <c r="WB20" s="49"/>
      <c r="WC20" s="49"/>
      <c r="WD20" s="49"/>
      <c r="WE20" s="49"/>
      <c r="WF20" s="49"/>
      <c r="WG20" s="49"/>
      <c r="WH20" s="49"/>
      <c r="WI20" s="49"/>
      <c r="WJ20" s="49"/>
      <c r="WK20" s="49"/>
      <c r="WL20" s="49"/>
      <c r="WM20" s="49"/>
      <c r="WN20" s="49"/>
      <c r="WO20" s="49"/>
    </row>
    <row r="21" spans="1:613" s="46" customFormat="1" ht="17.350000000000001" customHeight="1" x14ac:dyDescent="0.2">
      <c r="A21" s="47"/>
      <c r="B21" s="32"/>
      <c r="C21" s="41" t="str">
        <f>IF(ISBLANK(Paramètres!B22),"",Paramètres!B22)</f>
        <v/>
      </c>
      <c r="D21" s="48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49"/>
      <c r="FT21" s="49"/>
      <c r="FU21" s="49"/>
      <c r="FV21" s="49"/>
      <c r="FW21" s="49"/>
      <c r="FX21" s="49"/>
      <c r="FY21" s="49"/>
      <c r="FZ21" s="49"/>
      <c r="GA21" s="49"/>
      <c r="GB21" s="49"/>
      <c r="GC21" s="49"/>
      <c r="GD21" s="49"/>
      <c r="GE21" s="49"/>
      <c r="GF21" s="49"/>
      <c r="GG21" s="49"/>
      <c r="GH21" s="49"/>
      <c r="GI21" s="49"/>
      <c r="GJ21" s="49"/>
      <c r="GK21" s="49"/>
      <c r="GL21" s="49"/>
      <c r="GM21" s="49"/>
      <c r="GN21" s="49"/>
      <c r="GO21" s="49"/>
      <c r="GP21" s="49"/>
      <c r="GQ21" s="49"/>
      <c r="GR21" s="49"/>
      <c r="GS21" s="49"/>
      <c r="GT21" s="49"/>
      <c r="GU21" s="49"/>
      <c r="GV21" s="49"/>
      <c r="GW21" s="49"/>
      <c r="GX21" s="49"/>
      <c r="GY21" s="49"/>
      <c r="GZ21" s="49"/>
      <c r="HA21" s="49"/>
      <c r="HB21" s="49"/>
      <c r="HC21" s="49"/>
      <c r="HD21" s="49"/>
      <c r="HE21" s="49"/>
      <c r="HF21" s="49"/>
      <c r="HG21" s="49"/>
      <c r="HH21" s="49"/>
      <c r="HI21" s="49"/>
      <c r="HJ21" s="49"/>
      <c r="HK21" s="49"/>
      <c r="HL21" s="49"/>
      <c r="HM21" s="49"/>
      <c r="HN21" s="49"/>
      <c r="HO21" s="49"/>
      <c r="HP21" s="49"/>
      <c r="HQ21" s="49"/>
      <c r="HR21" s="49"/>
      <c r="HS21" s="49"/>
      <c r="HT21" s="49"/>
      <c r="HU21" s="49"/>
      <c r="HV21" s="49"/>
      <c r="HW21" s="49"/>
      <c r="HX21" s="49"/>
      <c r="HY21" s="49"/>
      <c r="HZ21" s="49"/>
      <c r="IA21" s="49"/>
      <c r="IB21" s="49"/>
      <c r="IC21" s="49"/>
      <c r="ID21" s="49"/>
      <c r="IE21" s="49"/>
      <c r="IF21" s="49"/>
      <c r="IG21" s="49"/>
      <c r="IH21" s="49"/>
      <c r="II21" s="49"/>
      <c r="IJ21" s="49"/>
      <c r="IK21" s="49"/>
      <c r="IL21" s="49"/>
      <c r="IM21" s="49"/>
      <c r="IN21" s="49"/>
      <c r="IO21" s="49"/>
      <c r="IP21" s="49"/>
      <c r="IQ21" s="49"/>
      <c r="IR21" s="49"/>
      <c r="IS21" s="49"/>
      <c r="IT21" s="49"/>
      <c r="IU21" s="49"/>
      <c r="IV21" s="49"/>
      <c r="IW21" s="49"/>
      <c r="IX21" s="49"/>
      <c r="IY21" s="49"/>
      <c r="IZ21" s="49"/>
      <c r="JA21" s="49"/>
      <c r="JB21" s="49"/>
      <c r="JC21" s="49"/>
      <c r="JD21" s="49"/>
      <c r="JE21" s="49"/>
      <c r="JF21" s="49"/>
      <c r="JG21" s="49"/>
      <c r="JH21" s="49"/>
      <c r="JI21" s="49"/>
      <c r="JJ21" s="49"/>
      <c r="JK21" s="49"/>
      <c r="JL21" s="49"/>
      <c r="JM21" s="49"/>
      <c r="JN21" s="49"/>
      <c r="JO21" s="49"/>
      <c r="JP21" s="49"/>
      <c r="JQ21" s="49"/>
      <c r="JR21" s="49"/>
      <c r="JS21" s="49"/>
      <c r="JT21" s="49"/>
      <c r="JU21" s="49"/>
      <c r="JV21" s="49"/>
      <c r="JW21" s="49"/>
      <c r="JX21" s="49"/>
      <c r="JY21" s="49"/>
      <c r="JZ21" s="49"/>
      <c r="KA21" s="49"/>
      <c r="KB21" s="49"/>
      <c r="KC21" s="49"/>
      <c r="KD21" s="49"/>
      <c r="KE21" s="49"/>
      <c r="KF21" s="49"/>
      <c r="KG21" s="49"/>
      <c r="KH21" s="49"/>
      <c r="KI21" s="49"/>
      <c r="KJ21" s="49"/>
      <c r="KK21" s="49"/>
      <c r="KL21" s="49"/>
      <c r="KM21" s="49"/>
      <c r="KN21" s="49"/>
      <c r="KO21" s="49"/>
      <c r="KP21" s="49"/>
      <c r="KQ21" s="49"/>
      <c r="KR21" s="49"/>
      <c r="KS21" s="49"/>
      <c r="KT21" s="49"/>
      <c r="KU21" s="49"/>
      <c r="KV21" s="49"/>
      <c r="KW21" s="49"/>
      <c r="KX21" s="49"/>
      <c r="KY21" s="49"/>
      <c r="KZ21" s="49"/>
      <c r="LA21" s="49"/>
      <c r="LB21" s="49"/>
      <c r="LC21" s="49"/>
      <c r="LD21" s="49"/>
      <c r="LE21" s="49"/>
      <c r="LF21" s="49"/>
      <c r="LG21" s="49"/>
      <c r="LH21" s="49"/>
      <c r="LI21" s="49"/>
      <c r="LJ21" s="49"/>
      <c r="LK21" s="49"/>
      <c r="LL21" s="49"/>
      <c r="LM21" s="49"/>
      <c r="LN21" s="49"/>
      <c r="LO21" s="49"/>
      <c r="LP21" s="49"/>
      <c r="LQ21" s="49"/>
      <c r="LR21" s="49"/>
      <c r="LS21" s="49"/>
      <c r="LT21" s="49"/>
      <c r="LU21" s="49"/>
      <c r="LV21" s="49"/>
      <c r="LW21" s="49"/>
      <c r="LX21" s="49"/>
      <c r="LY21" s="49"/>
      <c r="LZ21" s="49"/>
      <c r="MA21" s="49"/>
      <c r="MB21" s="49"/>
      <c r="MC21" s="49"/>
      <c r="MD21" s="49"/>
      <c r="ME21" s="49"/>
      <c r="MF21" s="49"/>
      <c r="MG21" s="49"/>
      <c r="MH21" s="49"/>
      <c r="MI21" s="49"/>
      <c r="MJ21" s="49"/>
      <c r="MK21" s="49"/>
      <c r="ML21" s="49"/>
      <c r="MM21" s="49"/>
      <c r="MN21" s="49"/>
      <c r="MO21" s="49"/>
      <c r="MP21" s="49"/>
      <c r="MQ21" s="49"/>
      <c r="MR21" s="49"/>
      <c r="MS21" s="49"/>
      <c r="MT21" s="49"/>
      <c r="MU21" s="49"/>
      <c r="MV21" s="49"/>
      <c r="MW21" s="49"/>
      <c r="MX21" s="49"/>
      <c r="MY21" s="49"/>
      <c r="MZ21" s="49"/>
      <c r="NA21" s="49"/>
      <c r="NB21" s="49"/>
      <c r="NC21" s="49"/>
      <c r="ND21" s="49"/>
      <c r="NE21" s="49"/>
      <c r="NF21" s="49"/>
      <c r="NG21" s="49"/>
      <c r="NH21" s="49"/>
      <c r="NI21" s="49"/>
      <c r="NJ21" s="49"/>
      <c r="NK21" s="49"/>
      <c r="NL21" s="49"/>
      <c r="NM21" s="49"/>
      <c r="NN21" s="49"/>
      <c r="NO21" s="49"/>
      <c r="NP21" s="49"/>
      <c r="NQ21" s="49"/>
      <c r="NR21" s="49"/>
      <c r="NS21" s="49"/>
      <c r="NT21" s="49"/>
      <c r="NU21" s="49"/>
      <c r="NV21" s="49"/>
      <c r="NW21" s="49"/>
      <c r="NX21" s="49"/>
      <c r="NY21" s="49"/>
      <c r="NZ21" s="49"/>
      <c r="OA21" s="49"/>
      <c r="OB21" s="49"/>
      <c r="OC21" s="49"/>
      <c r="OD21" s="49"/>
      <c r="OE21" s="49"/>
      <c r="OF21" s="49"/>
      <c r="OG21" s="49"/>
      <c r="OH21" s="49"/>
      <c r="OI21" s="49"/>
      <c r="OJ21" s="49"/>
      <c r="OK21" s="49"/>
      <c r="OL21" s="49"/>
      <c r="OM21" s="49"/>
      <c r="ON21" s="49"/>
      <c r="OO21" s="49"/>
      <c r="OP21" s="49"/>
      <c r="OQ21" s="49"/>
      <c r="OR21" s="49"/>
      <c r="OS21" s="49"/>
      <c r="OT21" s="49"/>
      <c r="OU21" s="49"/>
      <c r="OV21" s="49"/>
      <c r="OW21" s="49"/>
      <c r="OX21" s="49"/>
      <c r="OY21" s="49"/>
      <c r="OZ21" s="49"/>
      <c r="PA21" s="49"/>
      <c r="PB21" s="49"/>
      <c r="PC21" s="49"/>
      <c r="PD21" s="49"/>
      <c r="PE21" s="49"/>
      <c r="PF21" s="49"/>
      <c r="PG21" s="49"/>
      <c r="PH21" s="49"/>
      <c r="PI21" s="49"/>
      <c r="PJ21" s="49"/>
      <c r="PK21" s="49"/>
      <c r="PL21" s="49"/>
      <c r="PM21" s="49"/>
      <c r="PN21" s="49"/>
      <c r="PO21" s="49"/>
      <c r="PP21" s="49"/>
      <c r="PQ21" s="49"/>
      <c r="PR21" s="49"/>
      <c r="PS21" s="49"/>
      <c r="PT21" s="49"/>
      <c r="PU21" s="49"/>
      <c r="PV21" s="49"/>
      <c r="PW21" s="49"/>
      <c r="PX21" s="49"/>
      <c r="PY21" s="49"/>
      <c r="PZ21" s="49"/>
      <c r="QA21" s="49"/>
      <c r="QB21" s="49"/>
      <c r="QC21" s="49"/>
      <c r="QD21" s="49"/>
      <c r="QE21" s="49"/>
      <c r="QF21" s="49"/>
      <c r="QG21" s="49"/>
      <c r="QH21" s="49"/>
      <c r="QI21" s="49"/>
      <c r="QJ21" s="49"/>
      <c r="QK21" s="49"/>
      <c r="QL21" s="49"/>
      <c r="QM21" s="49"/>
      <c r="QN21" s="49"/>
      <c r="QO21" s="49"/>
      <c r="QP21" s="49"/>
      <c r="QQ21" s="49"/>
      <c r="QR21" s="49"/>
      <c r="QS21" s="49"/>
      <c r="QT21" s="49"/>
      <c r="QU21" s="49"/>
      <c r="QV21" s="49"/>
      <c r="QW21" s="49"/>
      <c r="QX21" s="49"/>
      <c r="QY21" s="49"/>
      <c r="QZ21" s="49"/>
      <c r="RA21" s="49"/>
      <c r="RB21" s="49"/>
      <c r="RC21" s="49"/>
      <c r="RD21" s="49"/>
      <c r="RE21" s="49"/>
      <c r="RF21" s="49"/>
      <c r="RG21" s="49"/>
      <c r="RH21" s="49"/>
      <c r="RI21" s="49"/>
      <c r="RJ21" s="49"/>
      <c r="RK21" s="49"/>
      <c r="RL21" s="49"/>
      <c r="RM21" s="49"/>
      <c r="RN21" s="49"/>
      <c r="RO21" s="49"/>
      <c r="RP21" s="49"/>
      <c r="RQ21" s="49"/>
      <c r="RR21" s="49"/>
      <c r="RS21" s="49"/>
      <c r="RT21" s="49"/>
      <c r="RU21" s="49"/>
      <c r="RV21" s="49"/>
      <c r="RW21" s="49"/>
      <c r="RX21" s="49"/>
      <c r="RY21" s="49"/>
      <c r="RZ21" s="49"/>
      <c r="SA21" s="49"/>
      <c r="SB21" s="49"/>
      <c r="SC21" s="49"/>
      <c r="SD21" s="49"/>
      <c r="SE21" s="49"/>
      <c r="SF21" s="49"/>
      <c r="SG21" s="49"/>
      <c r="SH21" s="49"/>
      <c r="SI21" s="49"/>
      <c r="SJ21" s="49"/>
      <c r="SK21" s="49"/>
      <c r="SL21" s="49"/>
      <c r="SM21" s="49"/>
      <c r="SN21" s="49"/>
      <c r="SO21" s="49"/>
      <c r="SP21" s="49"/>
      <c r="SQ21" s="49"/>
      <c r="SR21" s="49"/>
      <c r="SS21" s="49"/>
      <c r="ST21" s="49"/>
      <c r="SU21" s="49"/>
      <c r="SV21" s="49"/>
      <c r="SW21" s="49"/>
      <c r="SX21" s="49"/>
      <c r="SY21" s="49"/>
      <c r="SZ21" s="49"/>
      <c r="TA21" s="49"/>
      <c r="TB21" s="49"/>
      <c r="TC21" s="49"/>
      <c r="TD21" s="49"/>
      <c r="TE21" s="49"/>
      <c r="TF21" s="49"/>
      <c r="TG21" s="49"/>
      <c r="TH21" s="49"/>
      <c r="TI21" s="49"/>
      <c r="TJ21" s="49"/>
      <c r="TK21" s="49"/>
      <c r="TL21" s="49"/>
      <c r="TM21" s="49"/>
      <c r="TN21" s="49"/>
      <c r="TO21" s="49"/>
      <c r="TP21" s="49"/>
      <c r="TQ21" s="49"/>
      <c r="TR21" s="49"/>
      <c r="TS21" s="49"/>
      <c r="TT21" s="49"/>
      <c r="TU21" s="49"/>
      <c r="TV21" s="49"/>
      <c r="TW21" s="49"/>
      <c r="TX21" s="49"/>
      <c r="TY21" s="49"/>
      <c r="TZ21" s="49"/>
      <c r="UA21" s="49"/>
      <c r="UB21" s="49"/>
      <c r="UC21" s="49"/>
      <c r="UD21" s="49"/>
      <c r="UE21" s="49"/>
      <c r="UF21" s="49"/>
      <c r="UG21" s="49"/>
      <c r="UH21" s="49"/>
      <c r="UI21" s="49"/>
      <c r="UJ21" s="49"/>
      <c r="UK21" s="49"/>
      <c r="UL21" s="49"/>
      <c r="UM21" s="49"/>
      <c r="UN21" s="49"/>
      <c r="UO21" s="49"/>
      <c r="UP21" s="49"/>
      <c r="UQ21" s="49"/>
      <c r="UR21" s="49"/>
      <c r="US21" s="49"/>
      <c r="UT21" s="49"/>
      <c r="UU21" s="49"/>
      <c r="UV21" s="49"/>
      <c r="UW21" s="49"/>
      <c r="UX21" s="49"/>
      <c r="UY21" s="49"/>
      <c r="UZ21" s="49"/>
      <c r="VA21" s="49"/>
      <c r="VB21" s="49"/>
      <c r="VC21" s="49"/>
      <c r="VD21" s="49"/>
      <c r="VE21" s="49"/>
      <c r="VF21" s="49"/>
      <c r="VG21" s="49"/>
      <c r="VH21" s="49"/>
      <c r="VI21" s="49"/>
      <c r="VJ21" s="49"/>
      <c r="VK21" s="49"/>
      <c r="VL21" s="49"/>
      <c r="VM21" s="49"/>
      <c r="VN21" s="49"/>
      <c r="VO21" s="49"/>
      <c r="VP21" s="49"/>
      <c r="VQ21" s="49"/>
      <c r="VR21" s="49"/>
      <c r="VS21" s="49"/>
      <c r="VT21" s="49"/>
      <c r="VU21" s="49"/>
      <c r="VV21" s="49"/>
      <c r="VW21" s="49"/>
      <c r="VX21" s="49"/>
      <c r="VY21" s="49"/>
      <c r="VZ21" s="49"/>
      <c r="WA21" s="49"/>
      <c r="WB21" s="49"/>
      <c r="WC21" s="49"/>
      <c r="WD21" s="49"/>
      <c r="WE21" s="49"/>
      <c r="WF21" s="49"/>
      <c r="WG21" s="49"/>
      <c r="WH21" s="49"/>
      <c r="WI21" s="49"/>
      <c r="WJ21" s="49"/>
      <c r="WK21" s="49"/>
      <c r="WL21" s="49"/>
      <c r="WM21" s="49"/>
      <c r="WN21" s="49"/>
      <c r="WO21" s="49"/>
    </row>
    <row r="22" spans="1:613" s="46" customFormat="1" ht="17.350000000000001" customHeight="1" x14ac:dyDescent="0.2">
      <c r="A22" s="47"/>
      <c r="B22" s="32"/>
      <c r="C22" s="41" t="str">
        <f>IF(ISBLANK(Paramètres!B23),"",Paramètres!B23)</f>
        <v/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  <c r="IM22" s="49"/>
      <c r="IN22" s="49"/>
      <c r="IO22" s="49"/>
      <c r="IP22" s="49"/>
      <c r="IQ22" s="49"/>
      <c r="IR22" s="49"/>
      <c r="IS22" s="49"/>
      <c r="IT22" s="49"/>
      <c r="IU22" s="49"/>
      <c r="IV22" s="49"/>
      <c r="IW22" s="49"/>
      <c r="IX22" s="49"/>
      <c r="IY22" s="49"/>
      <c r="IZ22" s="49"/>
      <c r="JA22" s="49"/>
      <c r="JB22" s="49"/>
      <c r="JC22" s="49"/>
      <c r="JD22" s="49"/>
      <c r="JE22" s="49"/>
      <c r="JF22" s="49"/>
      <c r="JG22" s="49"/>
      <c r="JH22" s="49"/>
      <c r="JI22" s="49"/>
      <c r="JJ22" s="49"/>
      <c r="JK22" s="49"/>
      <c r="JL22" s="49"/>
      <c r="JM22" s="49"/>
      <c r="JN22" s="49"/>
      <c r="JO22" s="49"/>
      <c r="JP22" s="49"/>
      <c r="JQ22" s="49"/>
      <c r="JR22" s="49"/>
      <c r="JS22" s="49"/>
      <c r="JT22" s="49"/>
      <c r="JU22" s="49"/>
      <c r="JV22" s="49"/>
      <c r="JW22" s="49"/>
      <c r="JX22" s="49"/>
      <c r="JY22" s="49"/>
      <c r="JZ22" s="49"/>
      <c r="KA22" s="49"/>
      <c r="KB22" s="49"/>
      <c r="KC22" s="49"/>
      <c r="KD22" s="49"/>
      <c r="KE22" s="49"/>
      <c r="KF22" s="49"/>
      <c r="KG22" s="49"/>
      <c r="KH22" s="49"/>
      <c r="KI22" s="49"/>
      <c r="KJ22" s="49"/>
      <c r="KK22" s="49"/>
      <c r="KL22" s="49"/>
      <c r="KM22" s="49"/>
      <c r="KN22" s="49"/>
      <c r="KO22" s="49"/>
      <c r="KP22" s="49"/>
      <c r="KQ22" s="49"/>
      <c r="KR22" s="49"/>
      <c r="KS22" s="49"/>
      <c r="KT22" s="49"/>
      <c r="KU22" s="49"/>
      <c r="KV22" s="49"/>
      <c r="KW22" s="49"/>
      <c r="KX22" s="49"/>
      <c r="KY22" s="49"/>
      <c r="KZ22" s="49"/>
      <c r="LA22" s="49"/>
      <c r="LB22" s="49"/>
      <c r="LC22" s="49"/>
      <c r="LD22" s="49"/>
      <c r="LE22" s="49"/>
      <c r="LF22" s="49"/>
      <c r="LG22" s="49"/>
      <c r="LH22" s="49"/>
      <c r="LI22" s="49"/>
      <c r="LJ22" s="49"/>
      <c r="LK22" s="49"/>
      <c r="LL22" s="49"/>
      <c r="LM22" s="49"/>
      <c r="LN22" s="49"/>
      <c r="LO22" s="49"/>
      <c r="LP22" s="49"/>
      <c r="LQ22" s="49"/>
      <c r="LR22" s="49"/>
      <c r="LS22" s="49"/>
      <c r="LT22" s="49"/>
      <c r="LU22" s="49"/>
      <c r="LV22" s="49"/>
      <c r="LW22" s="49"/>
      <c r="LX22" s="49"/>
      <c r="LY22" s="49"/>
      <c r="LZ22" s="49"/>
      <c r="MA22" s="49"/>
      <c r="MB22" s="49"/>
      <c r="MC22" s="49"/>
      <c r="MD22" s="49"/>
      <c r="ME22" s="49"/>
      <c r="MF22" s="49"/>
      <c r="MG22" s="49"/>
      <c r="MH22" s="49"/>
      <c r="MI22" s="49"/>
      <c r="MJ22" s="49"/>
      <c r="MK22" s="49"/>
      <c r="ML22" s="49"/>
      <c r="MM22" s="49"/>
      <c r="MN22" s="49"/>
      <c r="MO22" s="49"/>
      <c r="MP22" s="49"/>
      <c r="MQ22" s="49"/>
      <c r="MR22" s="49"/>
      <c r="MS22" s="49"/>
      <c r="MT22" s="49"/>
      <c r="MU22" s="49"/>
      <c r="MV22" s="49"/>
      <c r="MW22" s="49"/>
      <c r="MX22" s="49"/>
      <c r="MY22" s="49"/>
      <c r="MZ22" s="49"/>
      <c r="NA22" s="49"/>
      <c r="NB22" s="49"/>
      <c r="NC22" s="49"/>
      <c r="ND22" s="49"/>
      <c r="NE22" s="49"/>
      <c r="NF22" s="49"/>
      <c r="NG22" s="49"/>
      <c r="NH22" s="49"/>
      <c r="NI22" s="49"/>
      <c r="NJ22" s="49"/>
      <c r="NK22" s="49"/>
      <c r="NL22" s="49"/>
      <c r="NM22" s="49"/>
      <c r="NN22" s="49"/>
      <c r="NO22" s="49"/>
      <c r="NP22" s="49"/>
      <c r="NQ22" s="49"/>
      <c r="NR22" s="49"/>
      <c r="NS22" s="49"/>
      <c r="NT22" s="49"/>
      <c r="NU22" s="49"/>
      <c r="NV22" s="49"/>
      <c r="NW22" s="49"/>
      <c r="NX22" s="49"/>
      <c r="NY22" s="49"/>
      <c r="NZ22" s="49"/>
      <c r="OA22" s="49"/>
      <c r="OB22" s="49"/>
      <c r="OC22" s="49"/>
      <c r="OD22" s="49"/>
      <c r="OE22" s="49"/>
      <c r="OF22" s="49"/>
      <c r="OG22" s="49"/>
      <c r="OH22" s="49"/>
      <c r="OI22" s="49"/>
      <c r="OJ22" s="49"/>
      <c r="OK22" s="49"/>
      <c r="OL22" s="49"/>
      <c r="OM22" s="49"/>
      <c r="ON22" s="49"/>
      <c r="OO22" s="49"/>
      <c r="OP22" s="49"/>
      <c r="OQ22" s="49"/>
      <c r="OR22" s="49"/>
      <c r="OS22" s="49"/>
      <c r="OT22" s="49"/>
      <c r="OU22" s="49"/>
      <c r="OV22" s="49"/>
      <c r="OW22" s="49"/>
      <c r="OX22" s="49"/>
      <c r="OY22" s="49"/>
      <c r="OZ22" s="49"/>
      <c r="PA22" s="49"/>
      <c r="PB22" s="49"/>
      <c r="PC22" s="49"/>
      <c r="PD22" s="49"/>
      <c r="PE22" s="49"/>
      <c r="PF22" s="49"/>
      <c r="PG22" s="49"/>
      <c r="PH22" s="49"/>
      <c r="PI22" s="49"/>
      <c r="PJ22" s="49"/>
      <c r="PK22" s="49"/>
      <c r="PL22" s="49"/>
      <c r="PM22" s="49"/>
      <c r="PN22" s="49"/>
      <c r="PO22" s="49"/>
      <c r="PP22" s="49"/>
      <c r="PQ22" s="49"/>
      <c r="PR22" s="49"/>
      <c r="PS22" s="49"/>
      <c r="PT22" s="49"/>
      <c r="PU22" s="49"/>
      <c r="PV22" s="49"/>
      <c r="PW22" s="49"/>
      <c r="PX22" s="49"/>
      <c r="PY22" s="49"/>
      <c r="PZ22" s="49"/>
      <c r="QA22" s="49"/>
      <c r="QB22" s="49"/>
      <c r="QC22" s="49"/>
      <c r="QD22" s="49"/>
      <c r="QE22" s="49"/>
      <c r="QF22" s="49"/>
      <c r="QG22" s="49"/>
      <c r="QH22" s="49"/>
      <c r="QI22" s="49"/>
      <c r="QJ22" s="49"/>
      <c r="QK22" s="49"/>
      <c r="QL22" s="49"/>
      <c r="QM22" s="49"/>
      <c r="QN22" s="49"/>
      <c r="QO22" s="49"/>
      <c r="QP22" s="49"/>
      <c r="QQ22" s="49"/>
      <c r="QR22" s="49"/>
      <c r="QS22" s="49"/>
      <c r="QT22" s="49"/>
      <c r="QU22" s="49"/>
      <c r="QV22" s="49"/>
      <c r="QW22" s="49"/>
      <c r="QX22" s="49"/>
      <c r="QY22" s="49"/>
      <c r="QZ22" s="49"/>
      <c r="RA22" s="49"/>
      <c r="RB22" s="49"/>
      <c r="RC22" s="49"/>
      <c r="RD22" s="49"/>
      <c r="RE22" s="49"/>
      <c r="RF22" s="49"/>
      <c r="RG22" s="49"/>
      <c r="RH22" s="49"/>
      <c r="RI22" s="49"/>
      <c r="RJ22" s="49"/>
      <c r="RK22" s="49"/>
      <c r="RL22" s="49"/>
      <c r="RM22" s="49"/>
      <c r="RN22" s="49"/>
      <c r="RO22" s="49"/>
      <c r="RP22" s="49"/>
      <c r="RQ22" s="49"/>
      <c r="RR22" s="49"/>
      <c r="RS22" s="49"/>
      <c r="RT22" s="49"/>
      <c r="RU22" s="49"/>
      <c r="RV22" s="49"/>
      <c r="RW22" s="49"/>
      <c r="RX22" s="49"/>
      <c r="RY22" s="49"/>
      <c r="RZ22" s="49"/>
      <c r="SA22" s="49"/>
      <c r="SB22" s="49"/>
      <c r="SC22" s="49"/>
      <c r="SD22" s="49"/>
      <c r="SE22" s="49"/>
      <c r="SF22" s="49"/>
      <c r="SG22" s="49"/>
      <c r="SH22" s="49"/>
      <c r="SI22" s="49"/>
      <c r="SJ22" s="49"/>
      <c r="SK22" s="49"/>
      <c r="SL22" s="49"/>
      <c r="SM22" s="49"/>
      <c r="SN22" s="49"/>
      <c r="SO22" s="49"/>
      <c r="SP22" s="49"/>
      <c r="SQ22" s="49"/>
      <c r="SR22" s="49"/>
      <c r="SS22" s="49"/>
      <c r="ST22" s="49"/>
      <c r="SU22" s="49"/>
      <c r="SV22" s="49"/>
      <c r="SW22" s="49"/>
      <c r="SX22" s="49"/>
      <c r="SY22" s="49"/>
      <c r="SZ22" s="49"/>
      <c r="TA22" s="49"/>
      <c r="TB22" s="49"/>
      <c r="TC22" s="49"/>
      <c r="TD22" s="49"/>
      <c r="TE22" s="49"/>
      <c r="TF22" s="49"/>
      <c r="TG22" s="49"/>
      <c r="TH22" s="49"/>
      <c r="TI22" s="49"/>
      <c r="TJ22" s="49"/>
      <c r="TK22" s="49"/>
      <c r="TL22" s="49"/>
      <c r="TM22" s="49"/>
      <c r="TN22" s="49"/>
      <c r="TO22" s="49"/>
      <c r="TP22" s="49"/>
      <c r="TQ22" s="49"/>
      <c r="TR22" s="49"/>
      <c r="TS22" s="49"/>
      <c r="TT22" s="49"/>
      <c r="TU22" s="49"/>
      <c r="TV22" s="49"/>
      <c r="TW22" s="49"/>
      <c r="TX22" s="49"/>
      <c r="TY22" s="49"/>
      <c r="TZ22" s="49"/>
      <c r="UA22" s="49"/>
      <c r="UB22" s="49"/>
      <c r="UC22" s="49"/>
      <c r="UD22" s="49"/>
      <c r="UE22" s="49"/>
      <c r="UF22" s="49"/>
      <c r="UG22" s="49"/>
      <c r="UH22" s="49"/>
      <c r="UI22" s="49"/>
      <c r="UJ22" s="49"/>
      <c r="UK22" s="49"/>
      <c r="UL22" s="49"/>
      <c r="UM22" s="49"/>
      <c r="UN22" s="49"/>
      <c r="UO22" s="49"/>
      <c r="UP22" s="49"/>
      <c r="UQ22" s="49"/>
      <c r="UR22" s="49"/>
      <c r="US22" s="49"/>
      <c r="UT22" s="49"/>
      <c r="UU22" s="49"/>
      <c r="UV22" s="49"/>
      <c r="UW22" s="49"/>
      <c r="UX22" s="49"/>
      <c r="UY22" s="49"/>
      <c r="UZ22" s="49"/>
      <c r="VA22" s="49"/>
      <c r="VB22" s="49"/>
      <c r="VC22" s="49"/>
      <c r="VD22" s="49"/>
      <c r="VE22" s="49"/>
      <c r="VF22" s="49"/>
      <c r="VG22" s="49"/>
      <c r="VH22" s="49"/>
      <c r="VI22" s="49"/>
      <c r="VJ22" s="49"/>
      <c r="VK22" s="49"/>
      <c r="VL22" s="49"/>
      <c r="VM22" s="49"/>
      <c r="VN22" s="49"/>
      <c r="VO22" s="49"/>
      <c r="VP22" s="49"/>
      <c r="VQ22" s="49"/>
      <c r="VR22" s="49"/>
      <c r="VS22" s="49"/>
      <c r="VT22" s="49"/>
      <c r="VU22" s="49"/>
      <c r="VV22" s="49"/>
      <c r="VW22" s="49"/>
      <c r="VX22" s="49"/>
      <c r="VY22" s="49"/>
      <c r="VZ22" s="49"/>
      <c r="WA22" s="49"/>
      <c r="WB22" s="49"/>
      <c r="WC22" s="49"/>
      <c r="WD22" s="49"/>
      <c r="WE22" s="49"/>
      <c r="WF22" s="49"/>
      <c r="WG22" s="49"/>
      <c r="WH22" s="49"/>
      <c r="WI22" s="49"/>
      <c r="WJ22" s="49"/>
      <c r="WK22" s="49"/>
      <c r="WL22" s="49"/>
      <c r="WM22" s="49"/>
      <c r="WN22" s="49"/>
      <c r="WO22" s="49"/>
    </row>
    <row r="23" spans="1:613" s="46" customFormat="1" ht="17.350000000000001" customHeight="1" x14ac:dyDescent="0.2">
      <c r="A23" s="32"/>
      <c r="B23" s="32"/>
      <c r="C23" s="41" t="str">
        <f>IF(ISBLANK(Paramètres!B24),"",Paramètres!B24)</f>
        <v/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49"/>
      <c r="IK23" s="49"/>
      <c r="IL23" s="49"/>
      <c r="IM23" s="49"/>
      <c r="IN23" s="49"/>
      <c r="IO23" s="49"/>
      <c r="IP23" s="49"/>
      <c r="IQ23" s="49"/>
      <c r="IR23" s="49"/>
      <c r="IS23" s="49"/>
      <c r="IT23" s="49"/>
      <c r="IU23" s="49"/>
      <c r="IV23" s="49"/>
      <c r="IW23" s="49"/>
      <c r="IX23" s="49"/>
      <c r="IY23" s="49"/>
      <c r="IZ23" s="49"/>
      <c r="JA23" s="49"/>
      <c r="JB23" s="49"/>
      <c r="JC23" s="49"/>
      <c r="JD23" s="49"/>
      <c r="JE23" s="49"/>
      <c r="JF23" s="49"/>
      <c r="JG23" s="49"/>
      <c r="JH23" s="49"/>
      <c r="JI23" s="49"/>
      <c r="JJ23" s="49"/>
      <c r="JK23" s="49"/>
      <c r="JL23" s="49"/>
      <c r="JM23" s="49"/>
      <c r="JN23" s="49"/>
      <c r="JO23" s="49"/>
      <c r="JP23" s="49"/>
      <c r="JQ23" s="49"/>
      <c r="JR23" s="49"/>
      <c r="JS23" s="49"/>
      <c r="JT23" s="49"/>
      <c r="JU23" s="49"/>
      <c r="JV23" s="49"/>
      <c r="JW23" s="49"/>
      <c r="JX23" s="49"/>
      <c r="JY23" s="49"/>
      <c r="JZ23" s="49"/>
      <c r="KA23" s="49"/>
      <c r="KB23" s="49"/>
      <c r="KC23" s="49"/>
      <c r="KD23" s="49"/>
      <c r="KE23" s="49"/>
      <c r="KF23" s="49"/>
      <c r="KG23" s="49"/>
      <c r="KH23" s="49"/>
      <c r="KI23" s="49"/>
      <c r="KJ23" s="49"/>
      <c r="KK23" s="49"/>
      <c r="KL23" s="49"/>
      <c r="KM23" s="49"/>
      <c r="KN23" s="49"/>
      <c r="KO23" s="49"/>
      <c r="KP23" s="49"/>
      <c r="KQ23" s="49"/>
      <c r="KR23" s="49"/>
      <c r="KS23" s="49"/>
      <c r="KT23" s="49"/>
      <c r="KU23" s="49"/>
      <c r="KV23" s="49"/>
      <c r="KW23" s="49"/>
      <c r="KX23" s="49"/>
      <c r="KY23" s="49"/>
      <c r="KZ23" s="49"/>
      <c r="LA23" s="49"/>
      <c r="LB23" s="49"/>
      <c r="LC23" s="49"/>
      <c r="LD23" s="49"/>
      <c r="LE23" s="49"/>
      <c r="LF23" s="49"/>
      <c r="LG23" s="49"/>
      <c r="LH23" s="49"/>
      <c r="LI23" s="49"/>
      <c r="LJ23" s="49"/>
      <c r="LK23" s="49"/>
      <c r="LL23" s="49"/>
      <c r="LM23" s="49"/>
      <c r="LN23" s="49"/>
      <c r="LO23" s="49"/>
      <c r="LP23" s="49"/>
      <c r="LQ23" s="49"/>
      <c r="LR23" s="49"/>
      <c r="LS23" s="49"/>
      <c r="LT23" s="49"/>
      <c r="LU23" s="49"/>
      <c r="LV23" s="49"/>
      <c r="LW23" s="49"/>
      <c r="LX23" s="49"/>
      <c r="LY23" s="49"/>
      <c r="LZ23" s="49"/>
      <c r="MA23" s="49"/>
      <c r="MB23" s="49"/>
      <c r="MC23" s="49"/>
      <c r="MD23" s="49"/>
      <c r="ME23" s="49"/>
      <c r="MF23" s="49"/>
      <c r="MG23" s="49"/>
      <c r="MH23" s="49"/>
      <c r="MI23" s="49"/>
      <c r="MJ23" s="49"/>
      <c r="MK23" s="49"/>
      <c r="ML23" s="49"/>
      <c r="MM23" s="49"/>
      <c r="MN23" s="49"/>
      <c r="MO23" s="49"/>
      <c r="MP23" s="49"/>
      <c r="MQ23" s="49"/>
      <c r="MR23" s="49"/>
      <c r="MS23" s="49"/>
      <c r="MT23" s="49"/>
      <c r="MU23" s="49"/>
      <c r="MV23" s="49"/>
      <c r="MW23" s="49"/>
      <c r="MX23" s="49"/>
      <c r="MY23" s="49"/>
      <c r="MZ23" s="49"/>
      <c r="NA23" s="49"/>
      <c r="NB23" s="49"/>
      <c r="NC23" s="49"/>
      <c r="ND23" s="49"/>
      <c r="NE23" s="49"/>
      <c r="NF23" s="49"/>
      <c r="NG23" s="49"/>
      <c r="NH23" s="49"/>
      <c r="NI23" s="49"/>
      <c r="NJ23" s="49"/>
      <c r="NK23" s="49"/>
      <c r="NL23" s="49"/>
      <c r="NM23" s="49"/>
      <c r="NN23" s="49"/>
      <c r="NO23" s="49"/>
      <c r="NP23" s="49"/>
      <c r="NQ23" s="49"/>
      <c r="NR23" s="49"/>
      <c r="NS23" s="49"/>
      <c r="NT23" s="49"/>
      <c r="NU23" s="49"/>
      <c r="NV23" s="49"/>
      <c r="NW23" s="49"/>
      <c r="NX23" s="49"/>
      <c r="NY23" s="49"/>
      <c r="NZ23" s="49"/>
      <c r="OA23" s="49"/>
      <c r="OB23" s="49"/>
      <c r="OC23" s="49"/>
      <c r="OD23" s="49"/>
      <c r="OE23" s="49"/>
      <c r="OF23" s="49"/>
      <c r="OG23" s="49"/>
      <c r="OH23" s="49"/>
      <c r="OI23" s="49"/>
      <c r="OJ23" s="49"/>
      <c r="OK23" s="49"/>
      <c r="OL23" s="49"/>
      <c r="OM23" s="49"/>
      <c r="ON23" s="49"/>
      <c r="OO23" s="49"/>
      <c r="OP23" s="49"/>
      <c r="OQ23" s="49"/>
      <c r="OR23" s="49"/>
      <c r="OS23" s="49"/>
      <c r="OT23" s="49"/>
      <c r="OU23" s="49"/>
      <c r="OV23" s="49"/>
      <c r="OW23" s="49"/>
      <c r="OX23" s="49"/>
      <c r="OY23" s="49"/>
      <c r="OZ23" s="49"/>
      <c r="PA23" s="49"/>
      <c r="PB23" s="49"/>
      <c r="PC23" s="49"/>
      <c r="PD23" s="49"/>
      <c r="PE23" s="49"/>
      <c r="PF23" s="49"/>
      <c r="PG23" s="49"/>
      <c r="PH23" s="49"/>
      <c r="PI23" s="49"/>
      <c r="PJ23" s="49"/>
      <c r="PK23" s="49"/>
      <c r="PL23" s="49"/>
      <c r="PM23" s="49"/>
      <c r="PN23" s="49"/>
      <c r="PO23" s="49"/>
      <c r="PP23" s="49"/>
      <c r="PQ23" s="49"/>
      <c r="PR23" s="49"/>
      <c r="PS23" s="49"/>
      <c r="PT23" s="49"/>
      <c r="PU23" s="49"/>
      <c r="PV23" s="49"/>
      <c r="PW23" s="49"/>
      <c r="PX23" s="49"/>
      <c r="PY23" s="49"/>
      <c r="PZ23" s="49"/>
      <c r="QA23" s="49"/>
      <c r="QB23" s="49"/>
      <c r="QC23" s="49"/>
      <c r="QD23" s="49"/>
      <c r="QE23" s="49"/>
      <c r="QF23" s="49"/>
      <c r="QG23" s="49"/>
      <c r="QH23" s="49"/>
      <c r="QI23" s="49"/>
      <c r="QJ23" s="49"/>
      <c r="QK23" s="49"/>
      <c r="QL23" s="49"/>
      <c r="QM23" s="49"/>
      <c r="QN23" s="49"/>
      <c r="QO23" s="49"/>
      <c r="QP23" s="49"/>
      <c r="QQ23" s="49"/>
      <c r="QR23" s="49"/>
      <c r="QS23" s="49"/>
      <c r="QT23" s="49"/>
      <c r="QU23" s="49"/>
      <c r="QV23" s="49"/>
      <c r="QW23" s="49"/>
      <c r="QX23" s="49"/>
      <c r="QY23" s="49"/>
      <c r="QZ23" s="49"/>
      <c r="RA23" s="49"/>
      <c r="RB23" s="49"/>
      <c r="RC23" s="49"/>
      <c r="RD23" s="49"/>
      <c r="RE23" s="49"/>
      <c r="RF23" s="49"/>
      <c r="RG23" s="49"/>
      <c r="RH23" s="49"/>
      <c r="RI23" s="49"/>
      <c r="RJ23" s="49"/>
      <c r="RK23" s="49"/>
      <c r="RL23" s="49"/>
      <c r="RM23" s="49"/>
      <c r="RN23" s="49"/>
      <c r="RO23" s="49"/>
      <c r="RP23" s="49"/>
      <c r="RQ23" s="49"/>
      <c r="RR23" s="49"/>
      <c r="RS23" s="49"/>
      <c r="RT23" s="49"/>
      <c r="RU23" s="49"/>
      <c r="RV23" s="49"/>
      <c r="RW23" s="49"/>
      <c r="RX23" s="49"/>
      <c r="RY23" s="49"/>
      <c r="RZ23" s="49"/>
      <c r="SA23" s="49"/>
      <c r="SB23" s="49"/>
      <c r="SC23" s="49"/>
      <c r="SD23" s="49"/>
      <c r="SE23" s="49"/>
      <c r="SF23" s="49"/>
      <c r="SG23" s="49"/>
      <c r="SH23" s="49"/>
      <c r="SI23" s="49"/>
      <c r="SJ23" s="49"/>
      <c r="SK23" s="49"/>
      <c r="SL23" s="49"/>
      <c r="SM23" s="49"/>
      <c r="SN23" s="49"/>
      <c r="SO23" s="49"/>
      <c r="SP23" s="49"/>
      <c r="SQ23" s="49"/>
      <c r="SR23" s="49"/>
      <c r="SS23" s="49"/>
      <c r="ST23" s="49"/>
      <c r="SU23" s="49"/>
      <c r="SV23" s="49"/>
      <c r="SW23" s="49"/>
      <c r="SX23" s="49"/>
      <c r="SY23" s="49"/>
      <c r="SZ23" s="49"/>
      <c r="TA23" s="49"/>
      <c r="TB23" s="49"/>
      <c r="TC23" s="49"/>
      <c r="TD23" s="49"/>
      <c r="TE23" s="49"/>
      <c r="TF23" s="49"/>
      <c r="TG23" s="49"/>
      <c r="TH23" s="49"/>
      <c r="TI23" s="49"/>
      <c r="TJ23" s="49"/>
      <c r="TK23" s="49"/>
      <c r="TL23" s="49"/>
      <c r="TM23" s="49"/>
      <c r="TN23" s="49"/>
      <c r="TO23" s="49"/>
      <c r="TP23" s="49"/>
      <c r="TQ23" s="49"/>
      <c r="TR23" s="49"/>
      <c r="TS23" s="49"/>
      <c r="TT23" s="49"/>
      <c r="TU23" s="49"/>
      <c r="TV23" s="49"/>
      <c r="TW23" s="49"/>
      <c r="TX23" s="49"/>
      <c r="TY23" s="49"/>
      <c r="TZ23" s="49"/>
      <c r="UA23" s="49"/>
      <c r="UB23" s="49"/>
      <c r="UC23" s="49"/>
      <c r="UD23" s="49"/>
      <c r="UE23" s="49"/>
      <c r="UF23" s="49"/>
      <c r="UG23" s="49"/>
      <c r="UH23" s="49"/>
      <c r="UI23" s="49"/>
      <c r="UJ23" s="49"/>
      <c r="UK23" s="49"/>
      <c r="UL23" s="49"/>
      <c r="UM23" s="49"/>
      <c r="UN23" s="49"/>
      <c r="UO23" s="49"/>
      <c r="UP23" s="49"/>
      <c r="UQ23" s="49"/>
      <c r="UR23" s="49"/>
      <c r="US23" s="49"/>
      <c r="UT23" s="49"/>
      <c r="UU23" s="49"/>
      <c r="UV23" s="49"/>
      <c r="UW23" s="49"/>
      <c r="UX23" s="49"/>
      <c r="UY23" s="49"/>
      <c r="UZ23" s="49"/>
      <c r="VA23" s="49"/>
      <c r="VB23" s="49"/>
      <c r="VC23" s="49"/>
      <c r="VD23" s="49"/>
      <c r="VE23" s="49"/>
      <c r="VF23" s="49"/>
      <c r="VG23" s="49"/>
      <c r="VH23" s="49"/>
      <c r="VI23" s="49"/>
      <c r="VJ23" s="49"/>
      <c r="VK23" s="49"/>
      <c r="VL23" s="49"/>
      <c r="VM23" s="49"/>
      <c r="VN23" s="49"/>
      <c r="VO23" s="49"/>
      <c r="VP23" s="49"/>
      <c r="VQ23" s="49"/>
      <c r="VR23" s="49"/>
      <c r="VS23" s="49"/>
      <c r="VT23" s="49"/>
      <c r="VU23" s="49"/>
      <c r="VV23" s="49"/>
      <c r="VW23" s="49"/>
      <c r="VX23" s="49"/>
      <c r="VY23" s="49"/>
      <c r="VZ23" s="49"/>
      <c r="WA23" s="49"/>
      <c r="WB23" s="49"/>
      <c r="WC23" s="49"/>
      <c r="WD23" s="49"/>
      <c r="WE23" s="49"/>
      <c r="WF23" s="49"/>
      <c r="WG23" s="49"/>
      <c r="WH23" s="49"/>
      <c r="WI23" s="49"/>
      <c r="WJ23" s="49"/>
      <c r="WK23" s="49"/>
      <c r="WL23" s="49"/>
      <c r="WM23" s="49"/>
      <c r="WN23" s="49"/>
      <c r="WO23" s="49"/>
    </row>
    <row r="24" spans="1:613" s="46" customFormat="1" ht="17.350000000000001" customHeight="1" x14ac:dyDescent="0.2">
      <c r="A24" s="47"/>
      <c r="B24" s="53"/>
      <c r="C24" s="41" t="str">
        <f>IF(ISBLANK(Paramètres!B25),"",Paramètres!B25)</f>
        <v/>
      </c>
      <c r="D24" s="48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  <c r="IP24" s="49"/>
      <c r="IQ24" s="49"/>
      <c r="IR24" s="49"/>
      <c r="IS24" s="49"/>
      <c r="IT24" s="49"/>
      <c r="IU24" s="49"/>
      <c r="IV24" s="49"/>
      <c r="IW24" s="49"/>
      <c r="IX24" s="49"/>
      <c r="IY24" s="49"/>
      <c r="IZ24" s="49"/>
      <c r="JA24" s="49"/>
      <c r="JB24" s="49"/>
      <c r="JC24" s="49"/>
      <c r="JD24" s="49"/>
      <c r="JE24" s="49"/>
      <c r="JF24" s="49"/>
      <c r="JG24" s="49"/>
      <c r="JH24" s="49"/>
      <c r="JI24" s="49"/>
      <c r="JJ24" s="49"/>
      <c r="JK24" s="49"/>
      <c r="JL24" s="49"/>
      <c r="JM24" s="49"/>
      <c r="JN24" s="49"/>
      <c r="JO24" s="49"/>
      <c r="JP24" s="49"/>
      <c r="JQ24" s="49"/>
      <c r="JR24" s="49"/>
      <c r="JS24" s="49"/>
      <c r="JT24" s="49"/>
      <c r="JU24" s="49"/>
      <c r="JV24" s="49"/>
      <c r="JW24" s="49"/>
      <c r="JX24" s="49"/>
      <c r="JY24" s="49"/>
      <c r="JZ24" s="49"/>
      <c r="KA24" s="49"/>
      <c r="KB24" s="49"/>
      <c r="KC24" s="49"/>
      <c r="KD24" s="49"/>
      <c r="KE24" s="49"/>
      <c r="KF24" s="49"/>
      <c r="KG24" s="49"/>
      <c r="KH24" s="49"/>
      <c r="KI24" s="49"/>
      <c r="KJ24" s="49"/>
      <c r="KK24" s="49"/>
      <c r="KL24" s="49"/>
      <c r="KM24" s="49"/>
      <c r="KN24" s="49"/>
      <c r="KO24" s="49"/>
      <c r="KP24" s="49"/>
      <c r="KQ24" s="49"/>
      <c r="KR24" s="49"/>
      <c r="KS24" s="49"/>
      <c r="KT24" s="49"/>
      <c r="KU24" s="49"/>
      <c r="KV24" s="49"/>
      <c r="KW24" s="49"/>
      <c r="KX24" s="49"/>
      <c r="KY24" s="49"/>
      <c r="KZ24" s="49"/>
      <c r="LA24" s="49"/>
      <c r="LB24" s="49"/>
      <c r="LC24" s="49"/>
      <c r="LD24" s="49"/>
      <c r="LE24" s="49"/>
      <c r="LF24" s="49"/>
      <c r="LG24" s="49"/>
      <c r="LH24" s="49"/>
      <c r="LI24" s="49"/>
      <c r="LJ24" s="49"/>
      <c r="LK24" s="49"/>
      <c r="LL24" s="49"/>
      <c r="LM24" s="49"/>
      <c r="LN24" s="49"/>
      <c r="LO24" s="49"/>
      <c r="LP24" s="49"/>
      <c r="LQ24" s="49"/>
      <c r="LR24" s="49"/>
      <c r="LS24" s="49"/>
      <c r="LT24" s="49"/>
      <c r="LU24" s="49"/>
      <c r="LV24" s="49"/>
      <c r="LW24" s="49"/>
      <c r="LX24" s="49"/>
      <c r="LY24" s="49"/>
      <c r="LZ24" s="49"/>
      <c r="MA24" s="49"/>
      <c r="MB24" s="49"/>
      <c r="MC24" s="49"/>
      <c r="MD24" s="49"/>
      <c r="ME24" s="49"/>
      <c r="MF24" s="49"/>
      <c r="MG24" s="49"/>
      <c r="MH24" s="49"/>
      <c r="MI24" s="49"/>
      <c r="MJ24" s="49"/>
      <c r="MK24" s="49"/>
      <c r="ML24" s="49"/>
      <c r="MM24" s="49"/>
      <c r="MN24" s="49"/>
      <c r="MO24" s="49"/>
      <c r="MP24" s="49"/>
      <c r="MQ24" s="49"/>
      <c r="MR24" s="49"/>
      <c r="MS24" s="49"/>
      <c r="MT24" s="49"/>
      <c r="MU24" s="49"/>
      <c r="MV24" s="49"/>
      <c r="MW24" s="49"/>
      <c r="MX24" s="49"/>
      <c r="MY24" s="49"/>
      <c r="MZ24" s="49"/>
      <c r="NA24" s="49"/>
      <c r="NB24" s="49"/>
      <c r="NC24" s="49"/>
      <c r="ND24" s="49"/>
      <c r="NE24" s="49"/>
      <c r="NF24" s="49"/>
      <c r="NG24" s="49"/>
      <c r="NH24" s="49"/>
      <c r="NI24" s="49"/>
      <c r="NJ24" s="49"/>
      <c r="NK24" s="49"/>
      <c r="NL24" s="49"/>
      <c r="NM24" s="49"/>
      <c r="NN24" s="49"/>
      <c r="NO24" s="49"/>
      <c r="NP24" s="49"/>
      <c r="NQ24" s="49"/>
      <c r="NR24" s="49"/>
      <c r="NS24" s="49"/>
      <c r="NT24" s="49"/>
      <c r="NU24" s="49"/>
      <c r="NV24" s="49"/>
      <c r="NW24" s="49"/>
      <c r="NX24" s="49"/>
      <c r="NY24" s="49"/>
      <c r="NZ24" s="49"/>
      <c r="OA24" s="49"/>
      <c r="OB24" s="49"/>
      <c r="OC24" s="49"/>
      <c r="OD24" s="49"/>
      <c r="OE24" s="49"/>
      <c r="OF24" s="49"/>
      <c r="OG24" s="49"/>
      <c r="OH24" s="49"/>
      <c r="OI24" s="49"/>
      <c r="OJ24" s="49"/>
      <c r="OK24" s="49"/>
      <c r="OL24" s="49"/>
      <c r="OM24" s="49"/>
      <c r="ON24" s="49"/>
      <c r="OO24" s="49"/>
      <c r="OP24" s="49"/>
      <c r="OQ24" s="49"/>
      <c r="OR24" s="49"/>
      <c r="OS24" s="49"/>
      <c r="OT24" s="49"/>
      <c r="OU24" s="49"/>
      <c r="OV24" s="49"/>
      <c r="OW24" s="49"/>
      <c r="OX24" s="49"/>
      <c r="OY24" s="49"/>
      <c r="OZ24" s="49"/>
      <c r="PA24" s="49"/>
      <c r="PB24" s="49"/>
      <c r="PC24" s="49"/>
      <c r="PD24" s="49"/>
      <c r="PE24" s="49"/>
      <c r="PF24" s="49"/>
      <c r="PG24" s="49"/>
      <c r="PH24" s="49"/>
      <c r="PI24" s="49"/>
      <c r="PJ24" s="49"/>
      <c r="PK24" s="49"/>
      <c r="PL24" s="49"/>
      <c r="PM24" s="49"/>
      <c r="PN24" s="49"/>
      <c r="PO24" s="49"/>
      <c r="PP24" s="49"/>
      <c r="PQ24" s="49"/>
      <c r="PR24" s="49"/>
      <c r="PS24" s="49"/>
      <c r="PT24" s="49"/>
      <c r="PU24" s="49"/>
      <c r="PV24" s="49"/>
      <c r="PW24" s="49"/>
      <c r="PX24" s="49"/>
      <c r="PY24" s="49"/>
      <c r="PZ24" s="49"/>
      <c r="QA24" s="49"/>
      <c r="QB24" s="49"/>
      <c r="QC24" s="49"/>
      <c r="QD24" s="49"/>
      <c r="QE24" s="49"/>
      <c r="QF24" s="49"/>
      <c r="QG24" s="49"/>
      <c r="QH24" s="49"/>
      <c r="QI24" s="49"/>
      <c r="QJ24" s="49"/>
      <c r="QK24" s="49"/>
      <c r="QL24" s="49"/>
      <c r="QM24" s="49"/>
      <c r="QN24" s="49"/>
      <c r="QO24" s="49"/>
      <c r="QP24" s="49"/>
      <c r="QQ24" s="49"/>
      <c r="QR24" s="49"/>
      <c r="QS24" s="49"/>
      <c r="QT24" s="49"/>
      <c r="QU24" s="49"/>
      <c r="QV24" s="49"/>
      <c r="QW24" s="49"/>
      <c r="QX24" s="49"/>
      <c r="QY24" s="49"/>
      <c r="QZ24" s="49"/>
      <c r="RA24" s="49"/>
      <c r="RB24" s="49"/>
      <c r="RC24" s="49"/>
      <c r="RD24" s="49"/>
      <c r="RE24" s="49"/>
      <c r="RF24" s="49"/>
      <c r="RG24" s="49"/>
      <c r="RH24" s="49"/>
      <c r="RI24" s="49"/>
      <c r="RJ24" s="49"/>
      <c r="RK24" s="49"/>
      <c r="RL24" s="49"/>
      <c r="RM24" s="49"/>
      <c r="RN24" s="49"/>
      <c r="RO24" s="49"/>
      <c r="RP24" s="49"/>
      <c r="RQ24" s="49"/>
      <c r="RR24" s="49"/>
      <c r="RS24" s="49"/>
      <c r="RT24" s="49"/>
      <c r="RU24" s="49"/>
      <c r="RV24" s="49"/>
      <c r="RW24" s="49"/>
      <c r="RX24" s="49"/>
      <c r="RY24" s="49"/>
      <c r="RZ24" s="49"/>
      <c r="SA24" s="49"/>
      <c r="SB24" s="49"/>
      <c r="SC24" s="49"/>
      <c r="SD24" s="49"/>
      <c r="SE24" s="49"/>
      <c r="SF24" s="49"/>
      <c r="SG24" s="49"/>
      <c r="SH24" s="49"/>
      <c r="SI24" s="49"/>
      <c r="SJ24" s="49"/>
      <c r="SK24" s="49"/>
      <c r="SL24" s="49"/>
      <c r="SM24" s="49"/>
      <c r="SN24" s="49"/>
      <c r="SO24" s="49"/>
      <c r="SP24" s="49"/>
      <c r="SQ24" s="49"/>
      <c r="SR24" s="49"/>
      <c r="SS24" s="49"/>
      <c r="ST24" s="49"/>
      <c r="SU24" s="49"/>
      <c r="SV24" s="49"/>
      <c r="SW24" s="49"/>
      <c r="SX24" s="49"/>
      <c r="SY24" s="49"/>
      <c r="SZ24" s="49"/>
      <c r="TA24" s="49"/>
      <c r="TB24" s="49"/>
      <c r="TC24" s="49"/>
      <c r="TD24" s="49"/>
      <c r="TE24" s="49"/>
      <c r="TF24" s="49"/>
      <c r="TG24" s="49"/>
      <c r="TH24" s="49"/>
      <c r="TI24" s="49"/>
      <c r="TJ24" s="49"/>
      <c r="TK24" s="49"/>
      <c r="TL24" s="49"/>
      <c r="TM24" s="49"/>
      <c r="TN24" s="49"/>
      <c r="TO24" s="49"/>
      <c r="TP24" s="49"/>
      <c r="TQ24" s="49"/>
      <c r="TR24" s="49"/>
      <c r="TS24" s="49"/>
      <c r="TT24" s="49"/>
      <c r="TU24" s="49"/>
      <c r="TV24" s="49"/>
      <c r="TW24" s="49"/>
      <c r="TX24" s="49"/>
      <c r="TY24" s="49"/>
      <c r="TZ24" s="49"/>
      <c r="UA24" s="49"/>
      <c r="UB24" s="49"/>
      <c r="UC24" s="49"/>
      <c r="UD24" s="49"/>
      <c r="UE24" s="49"/>
      <c r="UF24" s="49"/>
      <c r="UG24" s="49"/>
      <c r="UH24" s="49"/>
      <c r="UI24" s="49"/>
      <c r="UJ24" s="49"/>
      <c r="UK24" s="49"/>
      <c r="UL24" s="49"/>
      <c r="UM24" s="49"/>
      <c r="UN24" s="49"/>
      <c r="UO24" s="49"/>
      <c r="UP24" s="49"/>
      <c r="UQ24" s="49"/>
      <c r="UR24" s="49"/>
      <c r="US24" s="49"/>
      <c r="UT24" s="49"/>
      <c r="UU24" s="49"/>
      <c r="UV24" s="49"/>
      <c r="UW24" s="49"/>
      <c r="UX24" s="49"/>
      <c r="UY24" s="49"/>
      <c r="UZ24" s="49"/>
      <c r="VA24" s="49"/>
      <c r="VB24" s="49"/>
      <c r="VC24" s="49"/>
      <c r="VD24" s="49"/>
      <c r="VE24" s="49"/>
      <c r="VF24" s="49"/>
      <c r="VG24" s="49"/>
      <c r="VH24" s="49"/>
      <c r="VI24" s="49"/>
      <c r="VJ24" s="49"/>
      <c r="VK24" s="49"/>
      <c r="VL24" s="49"/>
      <c r="VM24" s="49"/>
      <c r="VN24" s="49"/>
      <c r="VO24" s="49"/>
      <c r="VP24" s="49"/>
      <c r="VQ24" s="49"/>
      <c r="VR24" s="49"/>
      <c r="VS24" s="49"/>
      <c r="VT24" s="49"/>
      <c r="VU24" s="49"/>
      <c r="VV24" s="49"/>
      <c r="VW24" s="49"/>
      <c r="VX24" s="49"/>
      <c r="VY24" s="49"/>
      <c r="VZ24" s="49"/>
      <c r="WA24" s="49"/>
      <c r="WB24" s="49"/>
      <c r="WC24" s="49"/>
      <c r="WD24" s="49"/>
      <c r="WE24" s="49"/>
      <c r="WF24" s="49"/>
      <c r="WG24" s="49"/>
      <c r="WH24" s="49"/>
      <c r="WI24" s="49"/>
      <c r="WJ24" s="49"/>
      <c r="WK24" s="49"/>
      <c r="WL24" s="49"/>
      <c r="WM24" s="49"/>
      <c r="WN24" s="49"/>
      <c r="WO24" s="49"/>
    </row>
    <row r="25" spans="1:613" s="46" customFormat="1" ht="17.350000000000001" customHeight="1" x14ac:dyDescent="0.2">
      <c r="A25" s="47"/>
      <c r="B25" s="53"/>
      <c r="C25" s="41" t="str">
        <f>IF(ISBLANK(Paramètres!B26),"",Paramètres!B26)</f>
        <v/>
      </c>
      <c r="D25" s="48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  <c r="HZ25" s="49"/>
      <c r="IA25" s="49"/>
      <c r="IB25" s="49"/>
      <c r="IC25" s="49"/>
      <c r="ID25" s="49"/>
      <c r="IE25" s="49"/>
      <c r="IF25" s="49"/>
      <c r="IG25" s="49"/>
      <c r="IH25" s="49"/>
      <c r="II25" s="49"/>
      <c r="IJ25" s="49"/>
      <c r="IK25" s="49"/>
      <c r="IL25" s="49"/>
      <c r="IM25" s="49"/>
      <c r="IN25" s="49"/>
      <c r="IO25" s="49"/>
      <c r="IP25" s="49"/>
      <c r="IQ25" s="49"/>
      <c r="IR25" s="49"/>
      <c r="IS25" s="49"/>
      <c r="IT25" s="49"/>
      <c r="IU25" s="49"/>
      <c r="IV25" s="49"/>
      <c r="IW25" s="49"/>
      <c r="IX25" s="49"/>
      <c r="IY25" s="49"/>
      <c r="IZ25" s="49"/>
      <c r="JA25" s="49"/>
      <c r="JB25" s="49"/>
      <c r="JC25" s="49"/>
      <c r="JD25" s="49"/>
      <c r="JE25" s="49"/>
      <c r="JF25" s="49"/>
      <c r="JG25" s="49"/>
      <c r="JH25" s="49"/>
      <c r="JI25" s="49"/>
      <c r="JJ25" s="49"/>
      <c r="JK25" s="49"/>
      <c r="JL25" s="49"/>
      <c r="JM25" s="49"/>
      <c r="JN25" s="49"/>
      <c r="JO25" s="49"/>
      <c r="JP25" s="49"/>
      <c r="JQ25" s="49"/>
      <c r="JR25" s="49"/>
      <c r="JS25" s="49"/>
      <c r="JT25" s="49"/>
      <c r="JU25" s="49"/>
      <c r="JV25" s="49"/>
      <c r="JW25" s="49"/>
      <c r="JX25" s="49"/>
      <c r="JY25" s="49"/>
      <c r="JZ25" s="49"/>
      <c r="KA25" s="49"/>
      <c r="KB25" s="49"/>
      <c r="KC25" s="49"/>
      <c r="KD25" s="49"/>
      <c r="KE25" s="49"/>
      <c r="KF25" s="49"/>
      <c r="KG25" s="49"/>
      <c r="KH25" s="49"/>
      <c r="KI25" s="49"/>
      <c r="KJ25" s="49"/>
      <c r="KK25" s="49"/>
      <c r="KL25" s="49"/>
      <c r="KM25" s="49"/>
      <c r="KN25" s="49"/>
      <c r="KO25" s="49"/>
      <c r="KP25" s="49"/>
      <c r="KQ25" s="49"/>
      <c r="KR25" s="49"/>
      <c r="KS25" s="49"/>
      <c r="KT25" s="49"/>
      <c r="KU25" s="49"/>
      <c r="KV25" s="49"/>
      <c r="KW25" s="49"/>
      <c r="KX25" s="49"/>
      <c r="KY25" s="49"/>
      <c r="KZ25" s="49"/>
      <c r="LA25" s="49"/>
      <c r="LB25" s="49"/>
      <c r="LC25" s="49"/>
      <c r="LD25" s="49"/>
      <c r="LE25" s="49"/>
      <c r="LF25" s="49"/>
      <c r="LG25" s="49"/>
      <c r="LH25" s="49"/>
      <c r="LI25" s="49"/>
      <c r="LJ25" s="49"/>
      <c r="LK25" s="49"/>
      <c r="LL25" s="49"/>
      <c r="LM25" s="49"/>
      <c r="LN25" s="49"/>
      <c r="LO25" s="49"/>
      <c r="LP25" s="49"/>
      <c r="LQ25" s="49"/>
      <c r="LR25" s="49"/>
      <c r="LS25" s="49"/>
      <c r="LT25" s="49"/>
      <c r="LU25" s="49"/>
      <c r="LV25" s="49"/>
      <c r="LW25" s="49"/>
      <c r="LX25" s="49"/>
      <c r="LY25" s="49"/>
      <c r="LZ25" s="49"/>
      <c r="MA25" s="49"/>
      <c r="MB25" s="49"/>
      <c r="MC25" s="49"/>
      <c r="MD25" s="49"/>
      <c r="ME25" s="49"/>
      <c r="MF25" s="49"/>
      <c r="MG25" s="49"/>
      <c r="MH25" s="49"/>
      <c r="MI25" s="49"/>
      <c r="MJ25" s="49"/>
      <c r="MK25" s="49"/>
      <c r="ML25" s="49"/>
      <c r="MM25" s="49"/>
      <c r="MN25" s="49"/>
      <c r="MO25" s="49"/>
      <c r="MP25" s="49"/>
      <c r="MQ25" s="49"/>
      <c r="MR25" s="49"/>
      <c r="MS25" s="49"/>
      <c r="MT25" s="49"/>
      <c r="MU25" s="49"/>
      <c r="MV25" s="49"/>
      <c r="MW25" s="49"/>
      <c r="MX25" s="49"/>
      <c r="MY25" s="49"/>
      <c r="MZ25" s="49"/>
      <c r="NA25" s="49"/>
      <c r="NB25" s="49"/>
      <c r="NC25" s="49"/>
      <c r="ND25" s="49"/>
      <c r="NE25" s="49"/>
      <c r="NF25" s="49"/>
      <c r="NG25" s="49"/>
      <c r="NH25" s="49"/>
      <c r="NI25" s="49"/>
      <c r="NJ25" s="49"/>
      <c r="NK25" s="49"/>
      <c r="NL25" s="49"/>
      <c r="NM25" s="49"/>
      <c r="NN25" s="49"/>
      <c r="NO25" s="49"/>
      <c r="NP25" s="49"/>
      <c r="NQ25" s="49"/>
      <c r="NR25" s="49"/>
      <c r="NS25" s="49"/>
      <c r="NT25" s="49"/>
      <c r="NU25" s="49"/>
      <c r="NV25" s="49"/>
      <c r="NW25" s="49"/>
      <c r="NX25" s="49"/>
      <c r="NY25" s="49"/>
      <c r="NZ25" s="49"/>
      <c r="OA25" s="49"/>
      <c r="OB25" s="49"/>
      <c r="OC25" s="49"/>
      <c r="OD25" s="49"/>
      <c r="OE25" s="49"/>
      <c r="OF25" s="49"/>
      <c r="OG25" s="49"/>
      <c r="OH25" s="49"/>
      <c r="OI25" s="49"/>
      <c r="OJ25" s="49"/>
      <c r="OK25" s="49"/>
      <c r="OL25" s="49"/>
      <c r="OM25" s="49"/>
      <c r="ON25" s="49"/>
      <c r="OO25" s="49"/>
      <c r="OP25" s="49"/>
      <c r="OQ25" s="49"/>
      <c r="OR25" s="49"/>
      <c r="OS25" s="49"/>
      <c r="OT25" s="49"/>
      <c r="OU25" s="49"/>
      <c r="OV25" s="49"/>
      <c r="OW25" s="49"/>
      <c r="OX25" s="49"/>
      <c r="OY25" s="49"/>
      <c r="OZ25" s="49"/>
      <c r="PA25" s="49"/>
      <c r="PB25" s="49"/>
      <c r="PC25" s="49"/>
      <c r="PD25" s="49"/>
      <c r="PE25" s="49"/>
      <c r="PF25" s="49"/>
      <c r="PG25" s="49"/>
      <c r="PH25" s="49"/>
      <c r="PI25" s="49"/>
      <c r="PJ25" s="49"/>
      <c r="PK25" s="49"/>
      <c r="PL25" s="49"/>
      <c r="PM25" s="49"/>
      <c r="PN25" s="49"/>
      <c r="PO25" s="49"/>
      <c r="PP25" s="49"/>
      <c r="PQ25" s="49"/>
      <c r="PR25" s="49"/>
      <c r="PS25" s="49"/>
      <c r="PT25" s="49"/>
      <c r="PU25" s="49"/>
      <c r="PV25" s="49"/>
      <c r="PW25" s="49"/>
      <c r="PX25" s="49"/>
      <c r="PY25" s="49"/>
      <c r="PZ25" s="49"/>
      <c r="QA25" s="49"/>
      <c r="QB25" s="49"/>
      <c r="QC25" s="49"/>
      <c r="QD25" s="49"/>
      <c r="QE25" s="49"/>
      <c r="QF25" s="49"/>
      <c r="QG25" s="49"/>
      <c r="QH25" s="49"/>
      <c r="QI25" s="49"/>
      <c r="QJ25" s="49"/>
      <c r="QK25" s="49"/>
      <c r="QL25" s="49"/>
      <c r="QM25" s="49"/>
      <c r="QN25" s="49"/>
      <c r="QO25" s="49"/>
      <c r="QP25" s="49"/>
      <c r="QQ25" s="49"/>
      <c r="QR25" s="49"/>
      <c r="QS25" s="49"/>
      <c r="QT25" s="49"/>
      <c r="QU25" s="49"/>
      <c r="QV25" s="49"/>
      <c r="QW25" s="49"/>
      <c r="QX25" s="49"/>
      <c r="QY25" s="49"/>
      <c r="QZ25" s="49"/>
      <c r="RA25" s="49"/>
      <c r="RB25" s="49"/>
      <c r="RC25" s="49"/>
      <c r="RD25" s="49"/>
      <c r="RE25" s="49"/>
      <c r="RF25" s="49"/>
      <c r="RG25" s="49"/>
      <c r="RH25" s="49"/>
      <c r="RI25" s="49"/>
      <c r="RJ25" s="49"/>
      <c r="RK25" s="49"/>
      <c r="RL25" s="49"/>
      <c r="RM25" s="49"/>
      <c r="RN25" s="49"/>
      <c r="RO25" s="49"/>
      <c r="RP25" s="49"/>
      <c r="RQ25" s="49"/>
      <c r="RR25" s="49"/>
      <c r="RS25" s="49"/>
      <c r="RT25" s="49"/>
      <c r="RU25" s="49"/>
      <c r="RV25" s="49"/>
      <c r="RW25" s="49"/>
      <c r="RX25" s="49"/>
      <c r="RY25" s="49"/>
      <c r="RZ25" s="49"/>
      <c r="SA25" s="49"/>
      <c r="SB25" s="49"/>
      <c r="SC25" s="49"/>
      <c r="SD25" s="49"/>
      <c r="SE25" s="49"/>
      <c r="SF25" s="49"/>
      <c r="SG25" s="49"/>
      <c r="SH25" s="49"/>
      <c r="SI25" s="49"/>
      <c r="SJ25" s="49"/>
      <c r="SK25" s="49"/>
      <c r="SL25" s="49"/>
      <c r="SM25" s="49"/>
      <c r="SN25" s="49"/>
      <c r="SO25" s="49"/>
      <c r="SP25" s="49"/>
      <c r="SQ25" s="49"/>
      <c r="SR25" s="49"/>
      <c r="SS25" s="49"/>
      <c r="ST25" s="49"/>
      <c r="SU25" s="49"/>
      <c r="SV25" s="49"/>
      <c r="SW25" s="49"/>
      <c r="SX25" s="49"/>
      <c r="SY25" s="49"/>
      <c r="SZ25" s="49"/>
      <c r="TA25" s="49"/>
      <c r="TB25" s="49"/>
      <c r="TC25" s="49"/>
      <c r="TD25" s="49"/>
      <c r="TE25" s="49"/>
      <c r="TF25" s="49"/>
      <c r="TG25" s="49"/>
      <c r="TH25" s="49"/>
      <c r="TI25" s="49"/>
      <c r="TJ25" s="49"/>
      <c r="TK25" s="49"/>
      <c r="TL25" s="49"/>
      <c r="TM25" s="49"/>
      <c r="TN25" s="49"/>
      <c r="TO25" s="49"/>
      <c r="TP25" s="49"/>
      <c r="TQ25" s="49"/>
      <c r="TR25" s="49"/>
      <c r="TS25" s="49"/>
      <c r="TT25" s="49"/>
      <c r="TU25" s="49"/>
      <c r="TV25" s="49"/>
      <c r="TW25" s="49"/>
      <c r="TX25" s="49"/>
      <c r="TY25" s="49"/>
      <c r="TZ25" s="49"/>
      <c r="UA25" s="49"/>
      <c r="UB25" s="49"/>
      <c r="UC25" s="49"/>
      <c r="UD25" s="49"/>
      <c r="UE25" s="49"/>
      <c r="UF25" s="49"/>
      <c r="UG25" s="49"/>
      <c r="UH25" s="49"/>
      <c r="UI25" s="49"/>
      <c r="UJ25" s="49"/>
      <c r="UK25" s="49"/>
      <c r="UL25" s="49"/>
      <c r="UM25" s="49"/>
      <c r="UN25" s="49"/>
      <c r="UO25" s="49"/>
      <c r="UP25" s="49"/>
      <c r="UQ25" s="49"/>
      <c r="UR25" s="49"/>
      <c r="US25" s="49"/>
      <c r="UT25" s="49"/>
      <c r="UU25" s="49"/>
      <c r="UV25" s="49"/>
      <c r="UW25" s="49"/>
      <c r="UX25" s="49"/>
      <c r="UY25" s="49"/>
      <c r="UZ25" s="49"/>
      <c r="VA25" s="49"/>
      <c r="VB25" s="49"/>
      <c r="VC25" s="49"/>
      <c r="VD25" s="49"/>
      <c r="VE25" s="49"/>
      <c r="VF25" s="49"/>
      <c r="VG25" s="49"/>
      <c r="VH25" s="49"/>
      <c r="VI25" s="49"/>
      <c r="VJ25" s="49"/>
      <c r="VK25" s="49"/>
      <c r="VL25" s="49"/>
      <c r="VM25" s="49"/>
      <c r="VN25" s="49"/>
      <c r="VO25" s="49"/>
      <c r="VP25" s="49"/>
      <c r="VQ25" s="49"/>
      <c r="VR25" s="49"/>
      <c r="VS25" s="49"/>
      <c r="VT25" s="49"/>
      <c r="VU25" s="49"/>
      <c r="VV25" s="49"/>
      <c r="VW25" s="49"/>
      <c r="VX25" s="49"/>
      <c r="VY25" s="49"/>
      <c r="VZ25" s="49"/>
      <c r="WA25" s="49"/>
      <c r="WB25" s="49"/>
      <c r="WC25" s="49"/>
      <c r="WD25" s="49"/>
      <c r="WE25" s="49"/>
      <c r="WF25" s="49"/>
      <c r="WG25" s="49"/>
      <c r="WH25" s="49"/>
      <c r="WI25" s="49"/>
      <c r="WJ25" s="49"/>
      <c r="WK25" s="49"/>
      <c r="WL25" s="49"/>
      <c r="WM25" s="49"/>
      <c r="WN25" s="49"/>
      <c r="WO25" s="49"/>
    </row>
    <row r="26" spans="1:613" s="46" customFormat="1" ht="17.350000000000001" customHeight="1" x14ac:dyDescent="0.2">
      <c r="A26" s="47"/>
      <c r="B26" s="53"/>
      <c r="C26" s="41" t="str">
        <f>IF(ISBLANK(Paramètres!B27),"",Paramètres!B27)</f>
        <v/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  <c r="IH26" s="49"/>
      <c r="II26" s="49"/>
      <c r="IJ26" s="49"/>
      <c r="IK26" s="49"/>
      <c r="IL26" s="49"/>
      <c r="IM26" s="49"/>
      <c r="IN26" s="49"/>
      <c r="IO26" s="49"/>
      <c r="IP26" s="49"/>
      <c r="IQ26" s="49"/>
      <c r="IR26" s="49"/>
      <c r="IS26" s="49"/>
      <c r="IT26" s="49"/>
      <c r="IU26" s="49"/>
      <c r="IV26" s="49"/>
      <c r="IW26" s="49"/>
      <c r="IX26" s="49"/>
      <c r="IY26" s="49"/>
      <c r="IZ26" s="49"/>
      <c r="JA26" s="49"/>
      <c r="JB26" s="49"/>
      <c r="JC26" s="49"/>
      <c r="JD26" s="49"/>
      <c r="JE26" s="49"/>
      <c r="JF26" s="49"/>
      <c r="JG26" s="49"/>
      <c r="JH26" s="49"/>
      <c r="JI26" s="49"/>
      <c r="JJ26" s="49"/>
      <c r="JK26" s="49"/>
      <c r="JL26" s="49"/>
      <c r="JM26" s="49"/>
      <c r="JN26" s="49"/>
      <c r="JO26" s="49"/>
      <c r="JP26" s="49"/>
      <c r="JQ26" s="49"/>
      <c r="JR26" s="49"/>
      <c r="JS26" s="49"/>
      <c r="JT26" s="49"/>
      <c r="JU26" s="49"/>
      <c r="JV26" s="49"/>
      <c r="JW26" s="49"/>
      <c r="JX26" s="49"/>
      <c r="JY26" s="49"/>
      <c r="JZ26" s="49"/>
      <c r="KA26" s="49"/>
      <c r="KB26" s="49"/>
      <c r="KC26" s="49"/>
      <c r="KD26" s="49"/>
      <c r="KE26" s="49"/>
      <c r="KF26" s="49"/>
      <c r="KG26" s="49"/>
      <c r="KH26" s="49"/>
      <c r="KI26" s="49"/>
      <c r="KJ26" s="49"/>
      <c r="KK26" s="49"/>
      <c r="KL26" s="49"/>
      <c r="KM26" s="49"/>
      <c r="KN26" s="49"/>
      <c r="KO26" s="49"/>
      <c r="KP26" s="49"/>
      <c r="KQ26" s="49"/>
      <c r="KR26" s="49"/>
      <c r="KS26" s="49"/>
      <c r="KT26" s="49"/>
      <c r="KU26" s="49"/>
      <c r="KV26" s="49"/>
      <c r="KW26" s="49"/>
      <c r="KX26" s="49"/>
      <c r="KY26" s="49"/>
      <c r="KZ26" s="49"/>
      <c r="LA26" s="49"/>
      <c r="LB26" s="49"/>
      <c r="LC26" s="49"/>
      <c r="LD26" s="49"/>
      <c r="LE26" s="49"/>
      <c r="LF26" s="49"/>
      <c r="LG26" s="49"/>
      <c r="LH26" s="49"/>
      <c r="LI26" s="49"/>
      <c r="LJ26" s="49"/>
      <c r="LK26" s="49"/>
      <c r="LL26" s="49"/>
      <c r="LM26" s="49"/>
      <c r="LN26" s="49"/>
      <c r="LO26" s="49"/>
      <c r="LP26" s="49"/>
      <c r="LQ26" s="49"/>
      <c r="LR26" s="49"/>
      <c r="LS26" s="49"/>
      <c r="LT26" s="49"/>
      <c r="LU26" s="49"/>
      <c r="LV26" s="49"/>
      <c r="LW26" s="49"/>
      <c r="LX26" s="49"/>
      <c r="LY26" s="49"/>
      <c r="LZ26" s="49"/>
      <c r="MA26" s="49"/>
      <c r="MB26" s="49"/>
      <c r="MC26" s="49"/>
      <c r="MD26" s="49"/>
      <c r="ME26" s="49"/>
      <c r="MF26" s="49"/>
      <c r="MG26" s="49"/>
      <c r="MH26" s="49"/>
      <c r="MI26" s="49"/>
      <c r="MJ26" s="49"/>
      <c r="MK26" s="49"/>
      <c r="ML26" s="49"/>
      <c r="MM26" s="49"/>
      <c r="MN26" s="49"/>
      <c r="MO26" s="49"/>
      <c r="MP26" s="49"/>
      <c r="MQ26" s="49"/>
      <c r="MR26" s="49"/>
      <c r="MS26" s="49"/>
      <c r="MT26" s="49"/>
      <c r="MU26" s="49"/>
      <c r="MV26" s="49"/>
      <c r="MW26" s="49"/>
      <c r="MX26" s="49"/>
      <c r="MY26" s="49"/>
      <c r="MZ26" s="49"/>
      <c r="NA26" s="49"/>
      <c r="NB26" s="49"/>
      <c r="NC26" s="49"/>
      <c r="ND26" s="49"/>
      <c r="NE26" s="49"/>
      <c r="NF26" s="49"/>
      <c r="NG26" s="49"/>
      <c r="NH26" s="49"/>
      <c r="NI26" s="49"/>
      <c r="NJ26" s="49"/>
      <c r="NK26" s="49"/>
      <c r="NL26" s="49"/>
      <c r="NM26" s="49"/>
      <c r="NN26" s="49"/>
      <c r="NO26" s="49"/>
      <c r="NP26" s="49"/>
      <c r="NQ26" s="49"/>
      <c r="NR26" s="49"/>
      <c r="NS26" s="49"/>
      <c r="NT26" s="49"/>
      <c r="NU26" s="49"/>
      <c r="NV26" s="49"/>
      <c r="NW26" s="49"/>
      <c r="NX26" s="49"/>
      <c r="NY26" s="49"/>
      <c r="NZ26" s="49"/>
      <c r="OA26" s="49"/>
      <c r="OB26" s="49"/>
      <c r="OC26" s="49"/>
      <c r="OD26" s="49"/>
      <c r="OE26" s="49"/>
      <c r="OF26" s="49"/>
      <c r="OG26" s="49"/>
      <c r="OH26" s="49"/>
      <c r="OI26" s="49"/>
      <c r="OJ26" s="49"/>
      <c r="OK26" s="49"/>
      <c r="OL26" s="49"/>
      <c r="OM26" s="49"/>
      <c r="ON26" s="49"/>
      <c r="OO26" s="49"/>
      <c r="OP26" s="49"/>
      <c r="OQ26" s="49"/>
      <c r="OR26" s="49"/>
      <c r="OS26" s="49"/>
      <c r="OT26" s="49"/>
      <c r="OU26" s="49"/>
      <c r="OV26" s="49"/>
      <c r="OW26" s="49"/>
      <c r="OX26" s="49"/>
      <c r="OY26" s="49"/>
      <c r="OZ26" s="49"/>
      <c r="PA26" s="49"/>
      <c r="PB26" s="49"/>
      <c r="PC26" s="49"/>
      <c r="PD26" s="49"/>
      <c r="PE26" s="49"/>
      <c r="PF26" s="49"/>
      <c r="PG26" s="49"/>
      <c r="PH26" s="49"/>
      <c r="PI26" s="49"/>
      <c r="PJ26" s="49"/>
      <c r="PK26" s="49"/>
      <c r="PL26" s="49"/>
      <c r="PM26" s="49"/>
      <c r="PN26" s="49"/>
      <c r="PO26" s="49"/>
      <c r="PP26" s="49"/>
      <c r="PQ26" s="49"/>
      <c r="PR26" s="49"/>
      <c r="PS26" s="49"/>
      <c r="PT26" s="49"/>
      <c r="PU26" s="49"/>
      <c r="PV26" s="49"/>
      <c r="PW26" s="49"/>
      <c r="PX26" s="49"/>
      <c r="PY26" s="49"/>
      <c r="PZ26" s="49"/>
      <c r="QA26" s="49"/>
      <c r="QB26" s="49"/>
      <c r="QC26" s="49"/>
      <c r="QD26" s="49"/>
      <c r="QE26" s="49"/>
      <c r="QF26" s="49"/>
      <c r="QG26" s="49"/>
      <c r="QH26" s="49"/>
      <c r="QI26" s="49"/>
      <c r="QJ26" s="49"/>
      <c r="QK26" s="49"/>
      <c r="QL26" s="49"/>
      <c r="QM26" s="49"/>
      <c r="QN26" s="49"/>
      <c r="QO26" s="49"/>
      <c r="QP26" s="49"/>
      <c r="QQ26" s="49"/>
      <c r="QR26" s="49"/>
      <c r="QS26" s="49"/>
      <c r="QT26" s="49"/>
      <c r="QU26" s="49"/>
      <c r="QV26" s="49"/>
      <c r="QW26" s="49"/>
      <c r="QX26" s="49"/>
      <c r="QY26" s="49"/>
      <c r="QZ26" s="49"/>
      <c r="RA26" s="49"/>
      <c r="RB26" s="49"/>
      <c r="RC26" s="49"/>
      <c r="RD26" s="49"/>
      <c r="RE26" s="49"/>
      <c r="RF26" s="49"/>
      <c r="RG26" s="49"/>
      <c r="RH26" s="49"/>
      <c r="RI26" s="49"/>
      <c r="RJ26" s="49"/>
      <c r="RK26" s="49"/>
      <c r="RL26" s="49"/>
      <c r="RM26" s="49"/>
      <c r="RN26" s="49"/>
      <c r="RO26" s="49"/>
      <c r="RP26" s="49"/>
      <c r="RQ26" s="49"/>
      <c r="RR26" s="49"/>
      <c r="RS26" s="49"/>
      <c r="RT26" s="49"/>
      <c r="RU26" s="49"/>
      <c r="RV26" s="49"/>
      <c r="RW26" s="49"/>
      <c r="RX26" s="49"/>
      <c r="RY26" s="49"/>
      <c r="RZ26" s="49"/>
      <c r="SA26" s="49"/>
      <c r="SB26" s="49"/>
      <c r="SC26" s="49"/>
      <c r="SD26" s="49"/>
      <c r="SE26" s="49"/>
      <c r="SF26" s="49"/>
      <c r="SG26" s="49"/>
      <c r="SH26" s="49"/>
      <c r="SI26" s="49"/>
      <c r="SJ26" s="49"/>
      <c r="SK26" s="49"/>
      <c r="SL26" s="49"/>
      <c r="SM26" s="49"/>
      <c r="SN26" s="49"/>
      <c r="SO26" s="49"/>
      <c r="SP26" s="49"/>
      <c r="SQ26" s="49"/>
      <c r="SR26" s="49"/>
      <c r="SS26" s="49"/>
      <c r="ST26" s="49"/>
      <c r="SU26" s="49"/>
      <c r="SV26" s="49"/>
      <c r="SW26" s="49"/>
      <c r="SX26" s="49"/>
      <c r="SY26" s="49"/>
      <c r="SZ26" s="49"/>
      <c r="TA26" s="49"/>
      <c r="TB26" s="49"/>
      <c r="TC26" s="49"/>
      <c r="TD26" s="49"/>
      <c r="TE26" s="49"/>
      <c r="TF26" s="49"/>
      <c r="TG26" s="49"/>
      <c r="TH26" s="49"/>
      <c r="TI26" s="49"/>
      <c r="TJ26" s="49"/>
      <c r="TK26" s="49"/>
      <c r="TL26" s="49"/>
      <c r="TM26" s="49"/>
      <c r="TN26" s="49"/>
      <c r="TO26" s="49"/>
      <c r="TP26" s="49"/>
      <c r="TQ26" s="49"/>
      <c r="TR26" s="49"/>
      <c r="TS26" s="49"/>
      <c r="TT26" s="49"/>
      <c r="TU26" s="49"/>
      <c r="TV26" s="49"/>
      <c r="TW26" s="49"/>
      <c r="TX26" s="49"/>
      <c r="TY26" s="49"/>
      <c r="TZ26" s="49"/>
      <c r="UA26" s="49"/>
      <c r="UB26" s="49"/>
      <c r="UC26" s="49"/>
      <c r="UD26" s="49"/>
      <c r="UE26" s="49"/>
      <c r="UF26" s="49"/>
      <c r="UG26" s="49"/>
      <c r="UH26" s="49"/>
      <c r="UI26" s="49"/>
      <c r="UJ26" s="49"/>
      <c r="UK26" s="49"/>
      <c r="UL26" s="49"/>
      <c r="UM26" s="49"/>
      <c r="UN26" s="49"/>
      <c r="UO26" s="49"/>
      <c r="UP26" s="49"/>
      <c r="UQ26" s="49"/>
      <c r="UR26" s="49"/>
      <c r="US26" s="49"/>
      <c r="UT26" s="49"/>
      <c r="UU26" s="49"/>
      <c r="UV26" s="49"/>
      <c r="UW26" s="49"/>
      <c r="UX26" s="49"/>
      <c r="UY26" s="49"/>
      <c r="UZ26" s="49"/>
      <c r="VA26" s="49"/>
      <c r="VB26" s="49"/>
      <c r="VC26" s="49"/>
      <c r="VD26" s="49"/>
      <c r="VE26" s="49"/>
      <c r="VF26" s="49"/>
      <c r="VG26" s="49"/>
      <c r="VH26" s="49"/>
      <c r="VI26" s="49"/>
      <c r="VJ26" s="49"/>
      <c r="VK26" s="49"/>
      <c r="VL26" s="49"/>
      <c r="VM26" s="49"/>
      <c r="VN26" s="49"/>
      <c r="VO26" s="49"/>
      <c r="VP26" s="49"/>
      <c r="VQ26" s="49"/>
      <c r="VR26" s="49"/>
      <c r="VS26" s="49"/>
      <c r="VT26" s="49"/>
      <c r="VU26" s="49"/>
      <c r="VV26" s="49"/>
      <c r="VW26" s="49"/>
      <c r="VX26" s="49"/>
      <c r="VY26" s="49"/>
      <c r="VZ26" s="49"/>
      <c r="WA26" s="49"/>
      <c r="WB26" s="49"/>
      <c r="WC26" s="49"/>
      <c r="WD26" s="49"/>
      <c r="WE26" s="49"/>
      <c r="WF26" s="49"/>
      <c r="WG26" s="49"/>
      <c r="WH26" s="49"/>
      <c r="WI26" s="49"/>
      <c r="WJ26" s="49"/>
      <c r="WK26" s="49"/>
      <c r="WL26" s="49"/>
      <c r="WM26" s="49"/>
      <c r="WN26" s="49"/>
      <c r="WO26" s="49"/>
    </row>
    <row r="27" spans="1:613" s="46" customFormat="1" ht="17.350000000000001" customHeight="1" x14ac:dyDescent="0.2">
      <c r="A27" s="32"/>
      <c r="B27" s="32"/>
      <c r="C27" s="41" t="str">
        <f>IF(ISBLANK(Paramètres!B28),"",Paramètres!B28)</f>
        <v/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  <c r="GU27" s="49"/>
      <c r="GV27" s="49"/>
      <c r="GW27" s="49"/>
      <c r="GX27" s="49"/>
      <c r="GY27" s="49"/>
      <c r="GZ27" s="49"/>
      <c r="HA27" s="49"/>
      <c r="HB27" s="49"/>
      <c r="HC27" s="49"/>
      <c r="HD27" s="49"/>
      <c r="HE27" s="49"/>
      <c r="HF27" s="49"/>
      <c r="HG27" s="49"/>
      <c r="HH27" s="49"/>
      <c r="HI27" s="49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49"/>
      <c r="HU27" s="49"/>
      <c r="HV27" s="49"/>
      <c r="HW27" s="49"/>
      <c r="HX27" s="49"/>
      <c r="HY27" s="49"/>
      <c r="HZ27" s="49"/>
      <c r="IA27" s="49"/>
      <c r="IB27" s="49"/>
      <c r="IC27" s="49"/>
      <c r="ID27" s="49"/>
      <c r="IE27" s="49"/>
      <c r="IF27" s="49"/>
      <c r="IG27" s="49"/>
      <c r="IH27" s="49"/>
      <c r="II27" s="49"/>
      <c r="IJ27" s="49"/>
      <c r="IK27" s="49"/>
      <c r="IL27" s="49"/>
      <c r="IM27" s="49"/>
      <c r="IN27" s="49"/>
      <c r="IO27" s="49"/>
      <c r="IP27" s="49"/>
      <c r="IQ27" s="49"/>
      <c r="IR27" s="49"/>
      <c r="IS27" s="49"/>
      <c r="IT27" s="49"/>
      <c r="IU27" s="49"/>
      <c r="IV27" s="49"/>
      <c r="IW27" s="49"/>
      <c r="IX27" s="49"/>
      <c r="IY27" s="49"/>
      <c r="IZ27" s="49"/>
      <c r="JA27" s="49"/>
      <c r="JB27" s="49"/>
      <c r="JC27" s="49"/>
      <c r="JD27" s="49"/>
      <c r="JE27" s="49"/>
      <c r="JF27" s="49"/>
      <c r="JG27" s="49"/>
      <c r="JH27" s="49"/>
      <c r="JI27" s="49"/>
      <c r="JJ27" s="49"/>
      <c r="JK27" s="49"/>
      <c r="JL27" s="49"/>
      <c r="JM27" s="49"/>
      <c r="JN27" s="49"/>
      <c r="JO27" s="49"/>
      <c r="JP27" s="49"/>
      <c r="JQ27" s="49"/>
      <c r="JR27" s="49"/>
      <c r="JS27" s="49"/>
      <c r="JT27" s="49"/>
      <c r="JU27" s="49"/>
      <c r="JV27" s="49"/>
      <c r="JW27" s="49"/>
      <c r="JX27" s="49"/>
      <c r="JY27" s="49"/>
      <c r="JZ27" s="49"/>
      <c r="KA27" s="49"/>
      <c r="KB27" s="49"/>
      <c r="KC27" s="49"/>
      <c r="KD27" s="49"/>
      <c r="KE27" s="49"/>
      <c r="KF27" s="49"/>
      <c r="KG27" s="49"/>
      <c r="KH27" s="49"/>
      <c r="KI27" s="49"/>
      <c r="KJ27" s="49"/>
      <c r="KK27" s="49"/>
      <c r="KL27" s="49"/>
      <c r="KM27" s="49"/>
      <c r="KN27" s="49"/>
      <c r="KO27" s="49"/>
      <c r="KP27" s="49"/>
      <c r="KQ27" s="49"/>
      <c r="KR27" s="49"/>
      <c r="KS27" s="49"/>
      <c r="KT27" s="49"/>
      <c r="KU27" s="49"/>
      <c r="KV27" s="49"/>
      <c r="KW27" s="49"/>
      <c r="KX27" s="49"/>
      <c r="KY27" s="49"/>
      <c r="KZ27" s="49"/>
      <c r="LA27" s="49"/>
      <c r="LB27" s="49"/>
      <c r="LC27" s="49"/>
      <c r="LD27" s="49"/>
      <c r="LE27" s="49"/>
      <c r="LF27" s="49"/>
      <c r="LG27" s="49"/>
      <c r="LH27" s="49"/>
      <c r="LI27" s="49"/>
      <c r="LJ27" s="49"/>
      <c r="LK27" s="49"/>
      <c r="LL27" s="49"/>
      <c r="LM27" s="49"/>
      <c r="LN27" s="49"/>
      <c r="LO27" s="49"/>
      <c r="LP27" s="49"/>
      <c r="LQ27" s="49"/>
      <c r="LR27" s="49"/>
      <c r="LS27" s="49"/>
      <c r="LT27" s="49"/>
      <c r="LU27" s="49"/>
      <c r="LV27" s="49"/>
      <c r="LW27" s="49"/>
      <c r="LX27" s="49"/>
      <c r="LY27" s="49"/>
      <c r="LZ27" s="49"/>
      <c r="MA27" s="49"/>
      <c r="MB27" s="49"/>
      <c r="MC27" s="49"/>
      <c r="MD27" s="49"/>
      <c r="ME27" s="49"/>
      <c r="MF27" s="49"/>
      <c r="MG27" s="49"/>
      <c r="MH27" s="49"/>
      <c r="MI27" s="49"/>
      <c r="MJ27" s="49"/>
      <c r="MK27" s="49"/>
      <c r="ML27" s="49"/>
      <c r="MM27" s="49"/>
      <c r="MN27" s="49"/>
      <c r="MO27" s="49"/>
      <c r="MP27" s="49"/>
      <c r="MQ27" s="49"/>
      <c r="MR27" s="49"/>
      <c r="MS27" s="49"/>
      <c r="MT27" s="49"/>
      <c r="MU27" s="49"/>
      <c r="MV27" s="49"/>
      <c r="MW27" s="49"/>
      <c r="MX27" s="49"/>
      <c r="MY27" s="49"/>
      <c r="MZ27" s="49"/>
      <c r="NA27" s="49"/>
      <c r="NB27" s="49"/>
      <c r="NC27" s="49"/>
      <c r="ND27" s="49"/>
      <c r="NE27" s="49"/>
      <c r="NF27" s="49"/>
      <c r="NG27" s="49"/>
      <c r="NH27" s="49"/>
      <c r="NI27" s="49"/>
      <c r="NJ27" s="49"/>
      <c r="NK27" s="49"/>
      <c r="NL27" s="49"/>
      <c r="NM27" s="49"/>
      <c r="NN27" s="49"/>
      <c r="NO27" s="49"/>
      <c r="NP27" s="49"/>
      <c r="NQ27" s="49"/>
      <c r="NR27" s="49"/>
      <c r="NS27" s="49"/>
      <c r="NT27" s="49"/>
      <c r="NU27" s="49"/>
      <c r="NV27" s="49"/>
      <c r="NW27" s="49"/>
      <c r="NX27" s="49"/>
      <c r="NY27" s="49"/>
      <c r="NZ27" s="49"/>
      <c r="OA27" s="49"/>
      <c r="OB27" s="49"/>
      <c r="OC27" s="49"/>
      <c r="OD27" s="49"/>
      <c r="OE27" s="49"/>
      <c r="OF27" s="49"/>
      <c r="OG27" s="49"/>
      <c r="OH27" s="49"/>
      <c r="OI27" s="49"/>
      <c r="OJ27" s="49"/>
      <c r="OK27" s="49"/>
      <c r="OL27" s="49"/>
      <c r="OM27" s="49"/>
      <c r="ON27" s="49"/>
      <c r="OO27" s="49"/>
      <c r="OP27" s="49"/>
      <c r="OQ27" s="49"/>
      <c r="OR27" s="49"/>
      <c r="OS27" s="49"/>
      <c r="OT27" s="49"/>
      <c r="OU27" s="49"/>
      <c r="OV27" s="49"/>
      <c r="OW27" s="49"/>
      <c r="OX27" s="49"/>
      <c r="OY27" s="49"/>
      <c r="OZ27" s="49"/>
      <c r="PA27" s="49"/>
      <c r="PB27" s="49"/>
      <c r="PC27" s="49"/>
      <c r="PD27" s="49"/>
      <c r="PE27" s="49"/>
      <c r="PF27" s="49"/>
      <c r="PG27" s="49"/>
      <c r="PH27" s="49"/>
      <c r="PI27" s="49"/>
      <c r="PJ27" s="49"/>
      <c r="PK27" s="49"/>
      <c r="PL27" s="49"/>
      <c r="PM27" s="49"/>
      <c r="PN27" s="49"/>
      <c r="PO27" s="49"/>
      <c r="PP27" s="49"/>
      <c r="PQ27" s="49"/>
      <c r="PR27" s="49"/>
      <c r="PS27" s="49"/>
      <c r="PT27" s="49"/>
      <c r="PU27" s="49"/>
      <c r="PV27" s="49"/>
      <c r="PW27" s="49"/>
      <c r="PX27" s="49"/>
      <c r="PY27" s="49"/>
      <c r="PZ27" s="49"/>
      <c r="QA27" s="49"/>
      <c r="QB27" s="49"/>
      <c r="QC27" s="49"/>
      <c r="QD27" s="49"/>
      <c r="QE27" s="49"/>
      <c r="QF27" s="49"/>
      <c r="QG27" s="49"/>
      <c r="QH27" s="49"/>
      <c r="QI27" s="49"/>
      <c r="QJ27" s="49"/>
      <c r="QK27" s="49"/>
      <c r="QL27" s="49"/>
      <c r="QM27" s="49"/>
      <c r="QN27" s="49"/>
      <c r="QO27" s="49"/>
      <c r="QP27" s="49"/>
      <c r="QQ27" s="49"/>
      <c r="QR27" s="49"/>
      <c r="QS27" s="49"/>
      <c r="QT27" s="49"/>
      <c r="QU27" s="49"/>
      <c r="QV27" s="49"/>
      <c r="QW27" s="49"/>
      <c r="QX27" s="49"/>
      <c r="QY27" s="49"/>
      <c r="QZ27" s="49"/>
      <c r="RA27" s="49"/>
      <c r="RB27" s="49"/>
      <c r="RC27" s="49"/>
      <c r="RD27" s="49"/>
      <c r="RE27" s="49"/>
      <c r="RF27" s="49"/>
      <c r="RG27" s="49"/>
      <c r="RH27" s="49"/>
      <c r="RI27" s="49"/>
      <c r="RJ27" s="49"/>
      <c r="RK27" s="49"/>
      <c r="RL27" s="49"/>
      <c r="RM27" s="49"/>
      <c r="RN27" s="49"/>
      <c r="RO27" s="49"/>
      <c r="RP27" s="49"/>
      <c r="RQ27" s="49"/>
      <c r="RR27" s="49"/>
      <c r="RS27" s="49"/>
      <c r="RT27" s="49"/>
      <c r="RU27" s="49"/>
      <c r="RV27" s="49"/>
      <c r="RW27" s="49"/>
      <c r="RX27" s="49"/>
      <c r="RY27" s="49"/>
      <c r="RZ27" s="49"/>
      <c r="SA27" s="49"/>
      <c r="SB27" s="49"/>
      <c r="SC27" s="49"/>
      <c r="SD27" s="49"/>
      <c r="SE27" s="49"/>
      <c r="SF27" s="49"/>
      <c r="SG27" s="49"/>
      <c r="SH27" s="49"/>
      <c r="SI27" s="49"/>
      <c r="SJ27" s="49"/>
      <c r="SK27" s="49"/>
      <c r="SL27" s="49"/>
      <c r="SM27" s="49"/>
      <c r="SN27" s="49"/>
      <c r="SO27" s="49"/>
      <c r="SP27" s="49"/>
      <c r="SQ27" s="49"/>
      <c r="SR27" s="49"/>
      <c r="SS27" s="49"/>
      <c r="ST27" s="49"/>
      <c r="SU27" s="49"/>
      <c r="SV27" s="49"/>
      <c r="SW27" s="49"/>
      <c r="SX27" s="49"/>
      <c r="SY27" s="49"/>
      <c r="SZ27" s="49"/>
      <c r="TA27" s="49"/>
      <c r="TB27" s="49"/>
      <c r="TC27" s="49"/>
      <c r="TD27" s="49"/>
      <c r="TE27" s="49"/>
      <c r="TF27" s="49"/>
      <c r="TG27" s="49"/>
      <c r="TH27" s="49"/>
      <c r="TI27" s="49"/>
      <c r="TJ27" s="49"/>
      <c r="TK27" s="49"/>
      <c r="TL27" s="49"/>
      <c r="TM27" s="49"/>
      <c r="TN27" s="49"/>
      <c r="TO27" s="49"/>
      <c r="TP27" s="49"/>
      <c r="TQ27" s="49"/>
      <c r="TR27" s="49"/>
      <c r="TS27" s="49"/>
      <c r="TT27" s="49"/>
      <c r="TU27" s="49"/>
      <c r="TV27" s="49"/>
      <c r="TW27" s="49"/>
      <c r="TX27" s="49"/>
      <c r="TY27" s="49"/>
      <c r="TZ27" s="49"/>
      <c r="UA27" s="49"/>
      <c r="UB27" s="49"/>
      <c r="UC27" s="49"/>
      <c r="UD27" s="49"/>
      <c r="UE27" s="49"/>
      <c r="UF27" s="49"/>
      <c r="UG27" s="49"/>
      <c r="UH27" s="49"/>
      <c r="UI27" s="49"/>
      <c r="UJ27" s="49"/>
      <c r="UK27" s="49"/>
      <c r="UL27" s="49"/>
      <c r="UM27" s="49"/>
      <c r="UN27" s="49"/>
      <c r="UO27" s="49"/>
      <c r="UP27" s="49"/>
      <c r="UQ27" s="49"/>
      <c r="UR27" s="49"/>
      <c r="US27" s="49"/>
      <c r="UT27" s="49"/>
      <c r="UU27" s="49"/>
      <c r="UV27" s="49"/>
      <c r="UW27" s="49"/>
      <c r="UX27" s="49"/>
      <c r="UY27" s="49"/>
      <c r="UZ27" s="49"/>
      <c r="VA27" s="49"/>
      <c r="VB27" s="49"/>
      <c r="VC27" s="49"/>
      <c r="VD27" s="49"/>
      <c r="VE27" s="49"/>
      <c r="VF27" s="49"/>
      <c r="VG27" s="49"/>
      <c r="VH27" s="49"/>
      <c r="VI27" s="49"/>
      <c r="VJ27" s="49"/>
      <c r="VK27" s="49"/>
      <c r="VL27" s="49"/>
      <c r="VM27" s="49"/>
      <c r="VN27" s="49"/>
      <c r="VO27" s="49"/>
      <c r="VP27" s="49"/>
      <c r="VQ27" s="49"/>
      <c r="VR27" s="49"/>
      <c r="VS27" s="49"/>
      <c r="VT27" s="49"/>
      <c r="VU27" s="49"/>
      <c r="VV27" s="49"/>
      <c r="VW27" s="49"/>
      <c r="VX27" s="49"/>
      <c r="VY27" s="49"/>
      <c r="VZ27" s="49"/>
      <c r="WA27" s="49"/>
      <c r="WB27" s="49"/>
      <c r="WC27" s="49"/>
      <c r="WD27" s="49"/>
      <c r="WE27" s="49"/>
      <c r="WF27" s="49"/>
      <c r="WG27" s="49"/>
      <c r="WH27" s="49"/>
      <c r="WI27" s="49"/>
      <c r="WJ27" s="49"/>
      <c r="WK27" s="49"/>
      <c r="WL27" s="49"/>
      <c r="WM27" s="49"/>
      <c r="WN27" s="49"/>
      <c r="WO27" s="49"/>
    </row>
    <row r="28" spans="1:613" s="46" customFormat="1" ht="17.350000000000001" customHeight="1" x14ac:dyDescent="0.2">
      <c r="A28" s="47"/>
      <c r="B28" s="53"/>
      <c r="C28" s="43" t="str">
        <f>IF(ISBLANK(Paramètres!B29),"",Paramètres!B29)</f>
        <v/>
      </c>
      <c r="D28" s="48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/>
      <c r="IQ28" s="49"/>
      <c r="IR28" s="49"/>
      <c r="IS28" s="49"/>
      <c r="IT28" s="49"/>
      <c r="IU28" s="49"/>
      <c r="IV28" s="49"/>
      <c r="IW28" s="49"/>
      <c r="IX28" s="49"/>
      <c r="IY28" s="49"/>
      <c r="IZ28" s="49"/>
      <c r="JA28" s="49"/>
      <c r="JB28" s="49"/>
      <c r="JC28" s="49"/>
      <c r="JD28" s="49"/>
      <c r="JE28" s="49"/>
      <c r="JF28" s="49"/>
      <c r="JG28" s="49"/>
      <c r="JH28" s="49"/>
      <c r="JI28" s="49"/>
      <c r="JJ28" s="49"/>
      <c r="JK28" s="49"/>
      <c r="JL28" s="49"/>
      <c r="JM28" s="49"/>
      <c r="JN28" s="49"/>
      <c r="JO28" s="49"/>
      <c r="JP28" s="49"/>
      <c r="JQ28" s="49"/>
      <c r="JR28" s="49"/>
      <c r="JS28" s="49"/>
      <c r="JT28" s="49"/>
      <c r="JU28" s="49"/>
      <c r="JV28" s="49"/>
      <c r="JW28" s="49"/>
      <c r="JX28" s="49"/>
      <c r="JY28" s="49"/>
      <c r="JZ28" s="49"/>
      <c r="KA28" s="49"/>
      <c r="KB28" s="49"/>
      <c r="KC28" s="49"/>
      <c r="KD28" s="49"/>
      <c r="KE28" s="49"/>
      <c r="KF28" s="49"/>
      <c r="KG28" s="49"/>
      <c r="KH28" s="49"/>
      <c r="KI28" s="49"/>
      <c r="KJ28" s="49"/>
      <c r="KK28" s="49"/>
      <c r="KL28" s="49"/>
      <c r="KM28" s="49"/>
      <c r="KN28" s="49"/>
      <c r="KO28" s="49"/>
      <c r="KP28" s="49"/>
      <c r="KQ28" s="49"/>
      <c r="KR28" s="49"/>
      <c r="KS28" s="49"/>
      <c r="KT28" s="49"/>
      <c r="KU28" s="49"/>
      <c r="KV28" s="49"/>
      <c r="KW28" s="49"/>
      <c r="KX28" s="49"/>
      <c r="KY28" s="49"/>
      <c r="KZ28" s="49"/>
      <c r="LA28" s="49"/>
      <c r="LB28" s="49"/>
      <c r="LC28" s="49"/>
      <c r="LD28" s="49"/>
      <c r="LE28" s="49"/>
      <c r="LF28" s="49"/>
      <c r="LG28" s="49"/>
      <c r="LH28" s="49"/>
      <c r="LI28" s="49"/>
      <c r="LJ28" s="49"/>
      <c r="LK28" s="49"/>
      <c r="LL28" s="49"/>
      <c r="LM28" s="49"/>
      <c r="LN28" s="49"/>
      <c r="LO28" s="49"/>
      <c r="LP28" s="49"/>
      <c r="LQ28" s="49"/>
      <c r="LR28" s="49"/>
      <c r="LS28" s="49"/>
      <c r="LT28" s="49"/>
      <c r="LU28" s="49"/>
      <c r="LV28" s="49"/>
      <c r="LW28" s="49"/>
      <c r="LX28" s="49"/>
      <c r="LY28" s="49"/>
      <c r="LZ28" s="49"/>
      <c r="MA28" s="49"/>
      <c r="MB28" s="49"/>
      <c r="MC28" s="49"/>
      <c r="MD28" s="49"/>
      <c r="ME28" s="49"/>
      <c r="MF28" s="49"/>
      <c r="MG28" s="49"/>
      <c r="MH28" s="49"/>
      <c r="MI28" s="49"/>
      <c r="MJ28" s="49"/>
      <c r="MK28" s="49"/>
      <c r="ML28" s="49"/>
      <c r="MM28" s="49"/>
      <c r="MN28" s="49"/>
      <c r="MO28" s="49"/>
      <c r="MP28" s="49"/>
      <c r="MQ28" s="49"/>
      <c r="MR28" s="49"/>
      <c r="MS28" s="49"/>
      <c r="MT28" s="49"/>
      <c r="MU28" s="49"/>
      <c r="MV28" s="49"/>
      <c r="MW28" s="49"/>
      <c r="MX28" s="49"/>
      <c r="MY28" s="49"/>
      <c r="MZ28" s="49"/>
      <c r="NA28" s="49"/>
      <c r="NB28" s="49"/>
      <c r="NC28" s="49"/>
      <c r="ND28" s="49"/>
      <c r="NE28" s="49"/>
      <c r="NF28" s="49"/>
      <c r="NG28" s="49"/>
      <c r="NH28" s="49"/>
      <c r="NI28" s="49"/>
      <c r="NJ28" s="49"/>
      <c r="NK28" s="49"/>
      <c r="NL28" s="49"/>
      <c r="NM28" s="49"/>
      <c r="NN28" s="49"/>
      <c r="NO28" s="49"/>
      <c r="NP28" s="49"/>
      <c r="NQ28" s="49"/>
      <c r="NR28" s="49"/>
      <c r="NS28" s="49"/>
      <c r="NT28" s="49"/>
      <c r="NU28" s="49"/>
      <c r="NV28" s="49"/>
      <c r="NW28" s="49"/>
      <c r="NX28" s="49"/>
      <c r="NY28" s="49"/>
      <c r="NZ28" s="49"/>
      <c r="OA28" s="49"/>
      <c r="OB28" s="49"/>
      <c r="OC28" s="49"/>
      <c r="OD28" s="49"/>
      <c r="OE28" s="49"/>
      <c r="OF28" s="49"/>
      <c r="OG28" s="49"/>
      <c r="OH28" s="49"/>
      <c r="OI28" s="49"/>
      <c r="OJ28" s="49"/>
      <c r="OK28" s="49"/>
      <c r="OL28" s="49"/>
      <c r="OM28" s="49"/>
      <c r="ON28" s="49"/>
      <c r="OO28" s="49"/>
      <c r="OP28" s="49"/>
      <c r="OQ28" s="49"/>
      <c r="OR28" s="49"/>
      <c r="OS28" s="49"/>
      <c r="OT28" s="49"/>
      <c r="OU28" s="49"/>
      <c r="OV28" s="49"/>
      <c r="OW28" s="49"/>
      <c r="OX28" s="49"/>
      <c r="OY28" s="49"/>
      <c r="OZ28" s="49"/>
      <c r="PA28" s="49"/>
      <c r="PB28" s="49"/>
      <c r="PC28" s="49"/>
      <c r="PD28" s="49"/>
      <c r="PE28" s="49"/>
      <c r="PF28" s="49"/>
      <c r="PG28" s="49"/>
      <c r="PH28" s="49"/>
      <c r="PI28" s="49"/>
      <c r="PJ28" s="49"/>
      <c r="PK28" s="49"/>
      <c r="PL28" s="49"/>
      <c r="PM28" s="49"/>
      <c r="PN28" s="49"/>
      <c r="PO28" s="49"/>
      <c r="PP28" s="49"/>
      <c r="PQ28" s="49"/>
      <c r="PR28" s="49"/>
      <c r="PS28" s="49"/>
      <c r="PT28" s="49"/>
      <c r="PU28" s="49"/>
      <c r="PV28" s="49"/>
      <c r="PW28" s="49"/>
      <c r="PX28" s="49"/>
      <c r="PY28" s="49"/>
      <c r="PZ28" s="49"/>
      <c r="QA28" s="49"/>
      <c r="QB28" s="49"/>
      <c r="QC28" s="49"/>
      <c r="QD28" s="49"/>
      <c r="QE28" s="49"/>
      <c r="QF28" s="49"/>
      <c r="QG28" s="49"/>
      <c r="QH28" s="49"/>
      <c r="QI28" s="49"/>
      <c r="QJ28" s="49"/>
      <c r="QK28" s="49"/>
      <c r="QL28" s="49"/>
      <c r="QM28" s="49"/>
      <c r="QN28" s="49"/>
      <c r="QO28" s="49"/>
      <c r="QP28" s="49"/>
      <c r="QQ28" s="49"/>
      <c r="QR28" s="49"/>
      <c r="QS28" s="49"/>
      <c r="QT28" s="49"/>
      <c r="QU28" s="49"/>
      <c r="QV28" s="49"/>
      <c r="QW28" s="49"/>
      <c r="QX28" s="49"/>
      <c r="QY28" s="49"/>
      <c r="QZ28" s="49"/>
      <c r="RA28" s="49"/>
      <c r="RB28" s="49"/>
      <c r="RC28" s="49"/>
      <c r="RD28" s="49"/>
      <c r="RE28" s="49"/>
      <c r="RF28" s="49"/>
      <c r="RG28" s="49"/>
      <c r="RH28" s="49"/>
      <c r="RI28" s="49"/>
      <c r="RJ28" s="49"/>
      <c r="RK28" s="49"/>
      <c r="RL28" s="49"/>
      <c r="RM28" s="49"/>
      <c r="RN28" s="49"/>
      <c r="RO28" s="49"/>
      <c r="RP28" s="49"/>
      <c r="RQ28" s="49"/>
      <c r="RR28" s="49"/>
      <c r="RS28" s="49"/>
      <c r="RT28" s="49"/>
      <c r="RU28" s="49"/>
      <c r="RV28" s="49"/>
      <c r="RW28" s="49"/>
      <c r="RX28" s="49"/>
      <c r="RY28" s="49"/>
      <c r="RZ28" s="49"/>
      <c r="SA28" s="49"/>
      <c r="SB28" s="49"/>
      <c r="SC28" s="49"/>
      <c r="SD28" s="49"/>
      <c r="SE28" s="49"/>
      <c r="SF28" s="49"/>
      <c r="SG28" s="49"/>
      <c r="SH28" s="49"/>
      <c r="SI28" s="49"/>
      <c r="SJ28" s="49"/>
      <c r="SK28" s="49"/>
      <c r="SL28" s="49"/>
      <c r="SM28" s="49"/>
      <c r="SN28" s="49"/>
      <c r="SO28" s="49"/>
      <c r="SP28" s="49"/>
      <c r="SQ28" s="49"/>
      <c r="SR28" s="49"/>
      <c r="SS28" s="49"/>
      <c r="ST28" s="49"/>
      <c r="SU28" s="49"/>
      <c r="SV28" s="49"/>
      <c r="SW28" s="49"/>
      <c r="SX28" s="49"/>
      <c r="SY28" s="49"/>
      <c r="SZ28" s="49"/>
      <c r="TA28" s="49"/>
      <c r="TB28" s="49"/>
      <c r="TC28" s="49"/>
      <c r="TD28" s="49"/>
      <c r="TE28" s="49"/>
      <c r="TF28" s="49"/>
      <c r="TG28" s="49"/>
      <c r="TH28" s="49"/>
      <c r="TI28" s="49"/>
      <c r="TJ28" s="49"/>
      <c r="TK28" s="49"/>
      <c r="TL28" s="49"/>
      <c r="TM28" s="49"/>
      <c r="TN28" s="49"/>
      <c r="TO28" s="49"/>
      <c r="TP28" s="49"/>
      <c r="TQ28" s="49"/>
      <c r="TR28" s="49"/>
      <c r="TS28" s="49"/>
      <c r="TT28" s="49"/>
      <c r="TU28" s="49"/>
      <c r="TV28" s="49"/>
      <c r="TW28" s="49"/>
      <c r="TX28" s="49"/>
      <c r="TY28" s="49"/>
      <c r="TZ28" s="49"/>
      <c r="UA28" s="49"/>
      <c r="UB28" s="49"/>
      <c r="UC28" s="49"/>
      <c r="UD28" s="49"/>
      <c r="UE28" s="49"/>
      <c r="UF28" s="49"/>
      <c r="UG28" s="49"/>
      <c r="UH28" s="49"/>
      <c r="UI28" s="49"/>
      <c r="UJ28" s="49"/>
      <c r="UK28" s="49"/>
      <c r="UL28" s="49"/>
      <c r="UM28" s="49"/>
      <c r="UN28" s="49"/>
      <c r="UO28" s="49"/>
      <c r="UP28" s="49"/>
      <c r="UQ28" s="49"/>
      <c r="UR28" s="49"/>
      <c r="US28" s="49"/>
      <c r="UT28" s="49"/>
      <c r="UU28" s="49"/>
      <c r="UV28" s="49"/>
      <c r="UW28" s="49"/>
      <c r="UX28" s="49"/>
      <c r="UY28" s="49"/>
      <c r="UZ28" s="49"/>
      <c r="VA28" s="49"/>
      <c r="VB28" s="49"/>
      <c r="VC28" s="49"/>
      <c r="VD28" s="49"/>
      <c r="VE28" s="49"/>
      <c r="VF28" s="49"/>
      <c r="VG28" s="49"/>
      <c r="VH28" s="49"/>
      <c r="VI28" s="49"/>
      <c r="VJ28" s="49"/>
      <c r="VK28" s="49"/>
      <c r="VL28" s="49"/>
      <c r="VM28" s="49"/>
      <c r="VN28" s="49"/>
      <c r="VO28" s="49"/>
      <c r="VP28" s="49"/>
      <c r="VQ28" s="49"/>
      <c r="VR28" s="49"/>
      <c r="VS28" s="49"/>
      <c r="VT28" s="49"/>
      <c r="VU28" s="49"/>
      <c r="VV28" s="49"/>
      <c r="VW28" s="49"/>
      <c r="VX28" s="49"/>
      <c r="VY28" s="49"/>
      <c r="VZ28" s="49"/>
      <c r="WA28" s="49"/>
      <c r="WB28" s="49"/>
      <c r="WC28" s="49"/>
      <c r="WD28" s="49"/>
      <c r="WE28" s="49"/>
      <c r="WF28" s="49"/>
      <c r="WG28" s="49"/>
      <c r="WH28" s="49"/>
      <c r="WI28" s="49"/>
      <c r="WJ28" s="49"/>
      <c r="WK28" s="49"/>
      <c r="WL28" s="49"/>
      <c r="WM28" s="49"/>
      <c r="WN28" s="49"/>
      <c r="WO28" s="49"/>
    </row>
    <row r="29" spans="1:613" s="46" customFormat="1" ht="17.350000000000001" customHeight="1" x14ac:dyDescent="0.2">
      <c r="A29" s="47"/>
      <c r="B29" s="53"/>
      <c r="C29" s="43" t="str">
        <f>IF(ISBLANK(Paramètres!B30),"",Paramètres!B30)</f>
        <v/>
      </c>
      <c r="D29" s="48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  <c r="GR29" s="49"/>
      <c r="GS29" s="49"/>
      <c r="GT29" s="49"/>
      <c r="GU29" s="49"/>
      <c r="GV29" s="49"/>
      <c r="GW29" s="49"/>
      <c r="GX29" s="49"/>
      <c r="GY29" s="49"/>
      <c r="GZ29" s="49"/>
      <c r="HA29" s="49"/>
      <c r="HB29" s="49"/>
      <c r="HC29" s="49"/>
      <c r="HD29" s="49"/>
      <c r="HE29" s="49"/>
      <c r="HF29" s="49"/>
      <c r="HG29" s="49"/>
      <c r="HH29" s="49"/>
      <c r="HI29" s="49"/>
      <c r="HJ29" s="49"/>
      <c r="HK29" s="49"/>
      <c r="HL29" s="49"/>
      <c r="HM29" s="49"/>
      <c r="HN29" s="49"/>
      <c r="HO29" s="49"/>
      <c r="HP29" s="49"/>
      <c r="HQ29" s="49"/>
      <c r="HR29" s="49"/>
      <c r="HS29" s="49"/>
      <c r="HT29" s="49"/>
      <c r="HU29" s="49"/>
      <c r="HV29" s="49"/>
      <c r="HW29" s="49"/>
      <c r="HX29" s="49"/>
      <c r="HY29" s="49"/>
      <c r="HZ29" s="49"/>
      <c r="IA29" s="49"/>
      <c r="IB29" s="49"/>
      <c r="IC29" s="49"/>
      <c r="ID29" s="49"/>
      <c r="IE29" s="49"/>
      <c r="IF29" s="49"/>
      <c r="IG29" s="49"/>
      <c r="IH29" s="49"/>
      <c r="II29" s="49"/>
      <c r="IJ29" s="49"/>
      <c r="IK29" s="49"/>
      <c r="IL29" s="49"/>
      <c r="IM29" s="49"/>
      <c r="IN29" s="49"/>
      <c r="IO29" s="49"/>
      <c r="IP29" s="49"/>
      <c r="IQ29" s="49"/>
      <c r="IR29" s="49"/>
      <c r="IS29" s="49"/>
      <c r="IT29" s="49"/>
      <c r="IU29" s="49"/>
      <c r="IV29" s="49"/>
      <c r="IW29" s="49"/>
      <c r="IX29" s="49"/>
      <c r="IY29" s="49"/>
      <c r="IZ29" s="49"/>
      <c r="JA29" s="49"/>
      <c r="JB29" s="49"/>
      <c r="JC29" s="49"/>
      <c r="JD29" s="49"/>
      <c r="JE29" s="49"/>
      <c r="JF29" s="49"/>
      <c r="JG29" s="49"/>
      <c r="JH29" s="49"/>
      <c r="JI29" s="49"/>
      <c r="JJ29" s="49"/>
      <c r="JK29" s="49"/>
      <c r="JL29" s="49"/>
      <c r="JM29" s="49"/>
      <c r="JN29" s="49"/>
      <c r="JO29" s="49"/>
      <c r="JP29" s="49"/>
      <c r="JQ29" s="49"/>
      <c r="JR29" s="49"/>
      <c r="JS29" s="49"/>
      <c r="JT29" s="49"/>
      <c r="JU29" s="49"/>
      <c r="JV29" s="49"/>
      <c r="JW29" s="49"/>
      <c r="JX29" s="49"/>
      <c r="JY29" s="49"/>
      <c r="JZ29" s="49"/>
      <c r="KA29" s="49"/>
      <c r="KB29" s="49"/>
      <c r="KC29" s="49"/>
      <c r="KD29" s="49"/>
      <c r="KE29" s="49"/>
      <c r="KF29" s="49"/>
      <c r="KG29" s="49"/>
      <c r="KH29" s="49"/>
      <c r="KI29" s="49"/>
      <c r="KJ29" s="49"/>
      <c r="KK29" s="49"/>
      <c r="KL29" s="49"/>
      <c r="KM29" s="49"/>
      <c r="KN29" s="49"/>
      <c r="KO29" s="49"/>
      <c r="KP29" s="49"/>
      <c r="KQ29" s="49"/>
      <c r="KR29" s="49"/>
      <c r="KS29" s="49"/>
      <c r="KT29" s="49"/>
      <c r="KU29" s="49"/>
      <c r="KV29" s="49"/>
      <c r="KW29" s="49"/>
      <c r="KX29" s="49"/>
      <c r="KY29" s="49"/>
      <c r="KZ29" s="49"/>
      <c r="LA29" s="49"/>
      <c r="LB29" s="49"/>
      <c r="LC29" s="49"/>
      <c r="LD29" s="49"/>
      <c r="LE29" s="49"/>
      <c r="LF29" s="49"/>
      <c r="LG29" s="49"/>
      <c r="LH29" s="49"/>
      <c r="LI29" s="49"/>
      <c r="LJ29" s="49"/>
      <c r="LK29" s="49"/>
      <c r="LL29" s="49"/>
      <c r="LM29" s="49"/>
      <c r="LN29" s="49"/>
      <c r="LO29" s="49"/>
      <c r="LP29" s="49"/>
      <c r="LQ29" s="49"/>
      <c r="LR29" s="49"/>
      <c r="LS29" s="49"/>
      <c r="LT29" s="49"/>
      <c r="LU29" s="49"/>
      <c r="LV29" s="49"/>
      <c r="LW29" s="49"/>
      <c r="LX29" s="49"/>
      <c r="LY29" s="49"/>
      <c r="LZ29" s="49"/>
      <c r="MA29" s="49"/>
      <c r="MB29" s="49"/>
      <c r="MC29" s="49"/>
      <c r="MD29" s="49"/>
      <c r="ME29" s="49"/>
      <c r="MF29" s="49"/>
      <c r="MG29" s="49"/>
      <c r="MH29" s="49"/>
      <c r="MI29" s="49"/>
      <c r="MJ29" s="49"/>
      <c r="MK29" s="49"/>
      <c r="ML29" s="49"/>
      <c r="MM29" s="49"/>
      <c r="MN29" s="49"/>
      <c r="MO29" s="49"/>
      <c r="MP29" s="49"/>
      <c r="MQ29" s="49"/>
      <c r="MR29" s="49"/>
      <c r="MS29" s="49"/>
      <c r="MT29" s="49"/>
      <c r="MU29" s="49"/>
      <c r="MV29" s="49"/>
      <c r="MW29" s="49"/>
      <c r="MX29" s="49"/>
      <c r="MY29" s="49"/>
      <c r="MZ29" s="49"/>
      <c r="NA29" s="49"/>
      <c r="NB29" s="49"/>
      <c r="NC29" s="49"/>
      <c r="ND29" s="49"/>
      <c r="NE29" s="49"/>
      <c r="NF29" s="49"/>
      <c r="NG29" s="49"/>
      <c r="NH29" s="49"/>
      <c r="NI29" s="49"/>
      <c r="NJ29" s="49"/>
      <c r="NK29" s="49"/>
      <c r="NL29" s="49"/>
      <c r="NM29" s="49"/>
      <c r="NN29" s="49"/>
      <c r="NO29" s="49"/>
      <c r="NP29" s="49"/>
      <c r="NQ29" s="49"/>
      <c r="NR29" s="49"/>
      <c r="NS29" s="49"/>
      <c r="NT29" s="49"/>
      <c r="NU29" s="49"/>
      <c r="NV29" s="49"/>
      <c r="NW29" s="49"/>
      <c r="NX29" s="49"/>
      <c r="NY29" s="49"/>
      <c r="NZ29" s="49"/>
      <c r="OA29" s="49"/>
      <c r="OB29" s="49"/>
      <c r="OC29" s="49"/>
      <c r="OD29" s="49"/>
      <c r="OE29" s="49"/>
      <c r="OF29" s="49"/>
      <c r="OG29" s="49"/>
      <c r="OH29" s="49"/>
      <c r="OI29" s="49"/>
      <c r="OJ29" s="49"/>
      <c r="OK29" s="49"/>
      <c r="OL29" s="49"/>
      <c r="OM29" s="49"/>
      <c r="ON29" s="49"/>
      <c r="OO29" s="49"/>
      <c r="OP29" s="49"/>
      <c r="OQ29" s="49"/>
      <c r="OR29" s="49"/>
      <c r="OS29" s="49"/>
      <c r="OT29" s="49"/>
      <c r="OU29" s="49"/>
      <c r="OV29" s="49"/>
      <c r="OW29" s="49"/>
      <c r="OX29" s="49"/>
      <c r="OY29" s="49"/>
      <c r="OZ29" s="49"/>
      <c r="PA29" s="49"/>
      <c r="PB29" s="49"/>
      <c r="PC29" s="49"/>
      <c r="PD29" s="49"/>
      <c r="PE29" s="49"/>
      <c r="PF29" s="49"/>
      <c r="PG29" s="49"/>
      <c r="PH29" s="49"/>
      <c r="PI29" s="49"/>
      <c r="PJ29" s="49"/>
      <c r="PK29" s="49"/>
      <c r="PL29" s="49"/>
      <c r="PM29" s="49"/>
      <c r="PN29" s="49"/>
      <c r="PO29" s="49"/>
      <c r="PP29" s="49"/>
      <c r="PQ29" s="49"/>
      <c r="PR29" s="49"/>
      <c r="PS29" s="49"/>
      <c r="PT29" s="49"/>
      <c r="PU29" s="49"/>
      <c r="PV29" s="49"/>
      <c r="PW29" s="49"/>
      <c r="PX29" s="49"/>
      <c r="PY29" s="49"/>
      <c r="PZ29" s="49"/>
      <c r="QA29" s="49"/>
      <c r="QB29" s="49"/>
      <c r="QC29" s="49"/>
      <c r="QD29" s="49"/>
      <c r="QE29" s="49"/>
      <c r="QF29" s="49"/>
      <c r="QG29" s="49"/>
      <c r="QH29" s="49"/>
      <c r="QI29" s="49"/>
      <c r="QJ29" s="49"/>
      <c r="QK29" s="49"/>
      <c r="QL29" s="49"/>
      <c r="QM29" s="49"/>
      <c r="QN29" s="49"/>
      <c r="QO29" s="49"/>
      <c r="QP29" s="49"/>
      <c r="QQ29" s="49"/>
      <c r="QR29" s="49"/>
      <c r="QS29" s="49"/>
      <c r="QT29" s="49"/>
      <c r="QU29" s="49"/>
      <c r="QV29" s="49"/>
      <c r="QW29" s="49"/>
      <c r="QX29" s="49"/>
      <c r="QY29" s="49"/>
      <c r="QZ29" s="49"/>
      <c r="RA29" s="49"/>
      <c r="RB29" s="49"/>
      <c r="RC29" s="49"/>
      <c r="RD29" s="49"/>
      <c r="RE29" s="49"/>
      <c r="RF29" s="49"/>
      <c r="RG29" s="49"/>
      <c r="RH29" s="49"/>
      <c r="RI29" s="49"/>
      <c r="RJ29" s="49"/>
      <c r="RK29" s="49"/>
      <c r="RL29" s="49"/>
      <c r="RM29" s="49"/>
      <c r="RN29" s="49"/>
      <c r="RO29" s="49"/>
      <c r="RP29" s="49"/>
      <c r="RQ29" s="49"/>
      <c r="RR29" s="49"/>
      <c r="RS29" s="49"/>
      <c r="RT29" s="49"/>
      <c r="RU29" s="49"/>
      <c r="RV29" s="49"/>
      <c r="RW29" s="49"/>
      <c r="RX29" s="49"/>
      <c r="RY29" s="49"/>
      <c r="RZ29" s="49"/>
      <c r="SA29" s="49"/>
      <c r="SB29" s="49"/>
      <c r="SC29" s="49"/>
      <c r="SD29" s="49"/>
      <c r="SE29" s="49"/>
      <c r="SF29" s="49"/>
      <c r="SG29" s="49"/>
      <c r="SH29" s="49"/>
      <c r="SI29" s="49"/>
      <c r="SJ29" s="49"/>
      <c r="SK29" s="49"/>
      <c r="SL29" s="49"/>
      <c r="SM29" s="49"/>
      <c r="SN29" s="49"/>
      <c r="SO29" s="49"/>
      <c r="SP29" s="49"/>
      <c r="SQ29" s="49"/>
      <c r="SR29" s="49"/>
      <c r="SS29" s="49"/>
      <c r="ST29" s="49"/>
      <c r="SU29" s="49"/>
      <c r="SV29" s="49"/>
      <c r="SW29" s="49"/>
      <c r="SX29" s="49"/>
      <c r="SY29" s="49"/>
      <c r="SZ29" s="49"/>
      <c r="TA29" s="49"/>
      <c r="TB29" s="49"/>
      <c r="TC29" s="49"/>
      <c r="TD29" s="49"/>
      <c r="TE29" s="49"/>
      <c r="TF29" s="49"/>
      <c r="TG29" s="49"/>
      <c r="TH29" s="49"/>
      <c r="TI29" s="49"/>
      <c r="TJ29" s="49"/>
      <c r="TK29" s="49"/>
      <c r="TL29" s="49"/>
      <c r="TM29" s="49"/>
      <c r="TN29" s="49"/>
      <c r="TO29" s="49"/>
      <c r="TP29" s="49"/>
      <c r="TQ29" s="49"/>
      <c r="TR29" s="49"/>
      <c r="TS29" s="49"/>
      <c r="TT29" s="49"/>
      <c r="TU29" s="49"/>
      <c r="TV29" s="49"/>
      <c r="TW29" s="49"/>
      <c r="TX29" s="49"/>
      <c r="TY29" s="49"/>
      <c r="TZ29" s="49"/>
      <c r="UA29" s="49"/>
      <c r="UB29" s="49"/>
      <c r="UC29" s="49"/>
      <c r="UD29" s="49"/>
      <c r="UE29" s="49"/>
      <c r="UF29" s="49"/>
      <c r="UG29" s="49"/>
      <c r="UH29" s="49"/>
      <c r="UI29" s="49"/>
      <c r="UJ29" s="49"/>
      <c r="UK29" s="49"/>
      <c r="UL29" s="49"/>
      <c r="UM29" s="49"/>
      <c r="UN29" s="49"/>
      <c r="UO29" s="49"/>
      <c r="UP29" s="49"/>
      <c r="UQ29" s="49"/>
      <c r="UR29" s="49"/>
      <c r="US29" s="49"/>
      <c r="UT29" s="49"/>
      <c r="UU29" s="49"/>
      <c r="UV29" s="49"/>
      <c r="UW29" s="49"/>
      <c r="UX29" s="49"/>
      <c r="UY29" s="49"/>
      <c r="UZ29" s="49"/>
      <c r="VA29" s="49"/>
      <c r="VB29" s="49"/>
      <c r="VC29" s="49"/>
      <c r="VD29" s="49"/>
      <c r="VE29" s="49"/>
      <c r="VF29" s="49"/>
      <c r="VG29" s="49"/>
      <c r="VH29" s="49"/>
      <c r="VI29" s="49"/>
      <c r="VJ29" s="49"/>
      <c r="VK29" s="49"/>
      <c r="VL29" s="49"/>
      <c r="VM29" s="49"/>
      <c r="VN29" s="49"/>
      <c r="VO29" s="49"/>
      <c r="VP29" s="49"/>
      <c r="VQ29" s="49"/>
      <c r="VR29" s="49"/>
      <c r="VS29" s="49"/>
      <c r="VT29" s="49"/>
      <c r="VU29" s="49"/>
      <c r="VV29" s="49"/>
      <c r="VW29" s="49"/>
      <c r="VX29" s="49"/>
      <c r="VY29" s="49"/>
      <c r="VZ29" s="49"/>
      <c r="WA29" s="49"/>
      <c r="WB29" s="49"/>
      <c r="WC29" s="49"/>
      <c r="WD29" s="49"/>
      <c r="WE29" s="49"/>
      <c r="WF29" s="49"/>
      <c r="WG29" s="49"/>
      <c r="WH29" s="49"/>
      <c r="WI29" s="49"/>
      <c r="WJ29" s="49"/>
      <c r="WK29" s="49"/>
      <c r="WL29" s="49"/>
      <c r="WM29" s="49"/>
      <c r="WN29" s="49"/>
      <c r="WO29" s="49"/>
    </row>
    <row r="30" spans="1:613" s="46" customFormat="1" ht="17.350000000000001" customHeight="1" x14ac:dyDescent="0.2">
      <c r="A30" s="47"/>
      <c r="B30" s="53"/>
      <c r="C30" s="43" t="str">
        <f>IF(ISBLANK(Paramètres!B31),"",Paramètres!B31)</f>
        <v/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  <c r="GD30" s="49"/>
      <c r="GE30" s="49"/>
      <c r="GF30" s="49"/>
      <c r="GG30" s="49"/>
      <c r="GH30" s="49"/>
      <c r="GI30" s="49"/>
      <c r="GJ30" s="49"/>
      <c r="GK30" s="49"/>
      <c r="GL30" s="49"/>
      <c r="GM30" s="49"/>
      <c r="GN30" s="49"/>
      <c r="GO30" s="49"/>
      <c r="GP30" s="49"/>
      <c r="GQ30" s="49"/>
      <c r="GR30" s="49"/>
      <c r="GS30" s="49"/>
      <c r="GT30" s="49"/>
      <c r="GU30" s="49"/>
      <c r="GV30" s="49"/>
      <c r="GW30" s="49"/>
      <c r="GX30" s="49"/>
      <c r="GY30" s="49"/>
      <c r="GZ30" s="49"/>
      <c r="HA30" s="49"/>
      <c r="HB30" s="49"/>
      <c r="HC30" s="49"/>
      <c r="HD30" s="49"/>
      <c r="HE30" s="49"/>
      <c r="HF30" s="49"/>
      <c r="HG30" s="49"/>
      <c r="HH30" s="49"/>
      <c r="HI30" s="49"/>
      <c r="HJ30" s="49"/>
      <c r="HK30" s="49"/>
      <c r="HL30" s="49"/>
      <c r="HM30" s="49"/>
      <c r="HN30" s="49"/>
      <c r="HO30" s="49"/>
      <c r="HP30" s="49"/>
      <c r="HQ30" s="49"/>
      <c r="HR30" s="49"/>
      <c r="HS30" s="49"/>
      <c r="HT30" s="49"/>
      <c r="HU30" s="49"/>
      <c r="HV30" s="49"/>
      <c r="HW30" s="49"/>
      <c r="HX30" s="49"/>
      <c r="HY30" s="49"/>
      <c r="HZ30" s="49"/>
      <c r="IA30" s="49"/>
      <c r="IB30" s="49"/>
      <c r="IC30" s="49"/>
      <c r="ID30" s="49"/>
      <c r="IE30" s="49"/>
      <c r="IF30" s="49"/>
      <c r="IG30" s="49"/>
      <c r="IH30" s="49"/>
      <c r="II30" s="49"/>
      <c r="IJ30" s="49"/>
      <c r="IK30" s="49"/>
      <c r="IL30" s="49"/>
      <c r="IM30" s="49"/>
      <c r="IN30" s="49"/>
      <c r="IO30" s="49"/>
      <c r="IP30" s="49"/>
      <c r="IQ30" s="49"/>
      <c r="IR30" s="49"/>
      <c r="IS30" s="49"/>
      <c r="IT30" s="49"/>
      <c r="IU30" s="49"/>
      <c r="IV30" s="49"/>
      <c r="IW30" s="49"/>
      <c r="IX30" s="49"/>
      <c r="IY30" s="49"/>
      <c r="IZ30" s="49"/>
      <c r="JA30" s="49"/>
      <c r="JB30" s="49"/>
      <c r="JC30" s="49"/>
      <c r="JD30" s="49"/>
      <c r="JE30" s="49"/>
      <c r="JF30" s="49"/>
      <c r="JG30" s="49"/>
      <c r="JH30" s="49"/>
      <c r="JI30" s="49"/>
      <c r="JJ30" s="49"/>
      <c r="JK30" s="49"/>
      <c r="JL30" s="49"/>
      <c r="JM30" s="49"/>
      <c r="JN30" s="49"/>
      <c r="JO30" s="49"/>
      <c r="JP30" s="49"/>
      <c r="JQ30" s="49"/>
      <c r="JR30" s="49"/>
      <c r="JS30" s="49"/>
      <c r="JT30" s="49"/>
      <c r="JU30" s="49"/>
      <c r="JV30" s="49"/>
      <c r="JW30" s="49"/>
      <c r="JX30" s="49"/>
      <c r="JY30" s="49"/>
      <c r="JZ30" s="49"/>
      <c r="KA30" s="49"/>
      <c r="KB30" s="49"/>
      <c r="KC30" s="49"/>
      <c r="KD30" s="49"/>
      <c r="KE30" s="49"/>
      <c r="KF30" s="49"/>
      <c r="KG30" s="49"/>
      <c r="KH30" s="49"/>
      <c r="KI30" s="49"/>
      <c r="KJ30" s="49"/>
      <c r="KK30" s="49"/>
      <c r="KL30" s="49"/>
      <c r="KM30" s="49"/>
      <c r="KN30" s="49"/>
      <c r="KO30" s="49"/>
      <c r="KP30" s="49"/>
      <c r="KQ30" s="49"/>
      <c r="KR30" s="49"/>
      <c r="KS30" s="49"/>
      <c r="KT30" s="49"/>
      <c r="KU30" s="49"/>
      <c r="KV30" s="49"/>
      <c r="KW30" s="49"/>
      <c r="KX30" s="49"/>
      <c r="KY30" s="49"/>
      <c r="KZ30" s="49"/>
      <c r="LA30" s="49"/>
      <c r="LB30" s="49"/>
      <c r="LC30" s="49"/>
      <c r="LD30" s="49"/>
      <c r="LE30" s="49"/>
      <c r="LF30" s="49"/>
      <c r="LG30" s="49"/>
      <c r="LH30" s="49"/>
      <c r="LI30" s="49"/>
      <c r="LJ30" s="49"/>
      <c r="LK30" s="49"/>
      <c r="LL30" s="49"/>
      <c r="LM30" s="49"/>
      <c r="LN30" s="49"/>
      <c r="LO30" s="49"/>
      <c r="LP30" s="49"/>
      <c r="LQ30" s="49"/>
      <c r="LR30" s="49"/>
      <c r="LS30" s="49"/>
      <c r="LT30" s="49"/>
      <c r="LU30" s="49"/>
      <c r="LV30" s="49"/>
      <c r="LW30" s="49"/>
      <c r="LX30" s="49"/>
      <c r="LY30" s="49"/>
      <c r="LZ30" s="49"/>
      <c r="MA30" s="49"/>
      <c r="MB30" s="49"/>
      <c r="MC30" s="49"/>
      <c r="MD30" s="49"/>
      <c r="ME30" s="49"/>
      <c r="MF30" s="49"/>
      <c r="MG30" s="49"/>
      <c r="MH30" s="49"/>
      <c r="MI30" s="49"/>
      <c r="MJ30" s="49"/>
      <c r="MK30" s="49"/>
      <c r="ML30" s="49"/>
      <c r="MM30" s="49"/>
      <c r="MN30" s="49"/>
      <c r="MO30" s="49"/>
      <c r="MP30" s="49"/>
      <c r="MQ30" s="49"/>
      <c r="MR30" s="49"/>
      <c r="MS30" s="49"/>
      <c r="MT30" s="49"/>
      <c r="MU30" s="49"/>
      <c r="MV30" s="49"/>
      <c r="MW30" s="49"/>
      <c r="MX30" s="49"/>
      <c r="MY30" s="49"/>
      <c r="MZ30" s="49"/>
      <c r="NA30" s="49"/>
      <c r="NB30" s="49"/>
      <c r="NC30" s="49"/>
      <c r="ND30" s="49"/>
      <c r="NE30" s="49"/>
      <c r="NF30" s="49"/>
      <c r="NG30" s="49"/>
      <c r="NH30" s="49"/>
      <c r="NI30" s="49"/>
      <c r="NJ30" s="49"/>
      <c r="NK30" s="49"/>
      <c r="NL30" s="49"/>
      <c r="NM30" s="49"/>
      <c r="NN30" s="49"/>
      <c r="NO30" s="49"/>
      <c r="NP30" s="49"/>
      <c r="NQ30" s="49"/>
      <c r="NR30" s="49"/>
      <c r="NS30" s="49"/>
      <c r="NT30" s="49"/>
      <c r="NU30" s="49"/>
      <c r="NV30" s="49"/>
      <c r="NW30" s="49"/>
      <c r="NX30" s="49"/>
      <c r="NY30" s="49"/>
      <c r="NZ30" s="49"/>
      <c r="OA30" s="49"/>
      <c r="OB30" s="49"/>
      <c r="OC30" s="49"/>
      <c r="OD30" s="49"/>
      <c r="OE30" s="49"/>
      <c r="OF30" s="49"/>
      <c r="OG30" s="49"/>
      <c r="OH30" s="49"/>
      <c r="OI30" s="49"/>
      <c r="OJ30" s="49"/>
      <c r="OK30" s="49"/>
      <c r="OL30" s="49"/>
      <c r="OM30" s="49"/>
      <c r="ON30" s="49"/>
      <c r="OO30" s="49"/>
      <c r="OP30" s="49"/>
      <c r="OQ30" s="49"/>
      <c r="OR30" s="49"/>
      <c r="OS30" s="49"/>
      <c r="OT30" s="49"/>
      <c r="OU30" s="49"/>
      <c r="OV30" s="49"/>
      <c r="OW30" s="49"/>
      <c r="OX30" s="49"/>
      <c r="OY30" s="49"/>
      <c r="OZ30" s="49"/>
      <c r="PA30" s="49"/>
      <c r="PB30" s="49"/>
      <c r="PC30" s="49"/>
      <c r="PD30" s="49"/>
      <c r="PE30" s="49"/>
      <c r="PF30" s="49"/>
      <c r="PG30" s="49"/>
      <c r="PH30" s="49"/>
      <c r="PI30" s="49"/>
      <c r="PJ30" s="49"/>
      <c r="PK30" s="49"/>
      <c r="PL30" s="49"/>
      <c r="PM30" s="49"/>
      <c r="PN30" s="49"/>
      <c r="PO30" s="49"/>
      <c r="PP30" s="49"/>
      <c r="PQ30" s="49"/>
      <c r="PR30" s="49"/>
      <c r="PS30" s="49"/>
      <c r="PT30" s="49"/>
      <c r="PU30" s="49"/>
      <c r="PV30" s="49"/>
      <c r="PW30" s="49"/>
      <c r="PX30" s="49"/>
      <c r="PY30" s="49"/>
      <c r="PZ30" s="49"/>
      <c r="QA30" s="49"/>
      <c r="QB30" s="49"/>
      <c r="QC30" s="49"/>
      <c r="QD30" s="49"/>
      <c r="QE30" s="49"/>
      <c r="QF30" s="49"/>
      <c r="QG30" s="49"/>
      <c r="QH30" s="49"/>
      <c r="QI30" s="49"/>
      <c r="QJ30" s="49"/>
      <c r="QK30" s="49"/>
      <c r="QL30" s="49"/>
      <c r="QM30" s="49"/>
      <c r="QN30" s="49"/>
      <c r="QO30" s="49"/>
      <c r="QP30" s="49"/>
      <c r="QQ30" s="49"/>
      <c r="QR30" s="49"/>
      <c r="QS30" s="49"/>
      <c r="QT30" s="49"/>
      <c r="QU30" s="49"/>
      <c r="QV30" s="49"/>
      <c r="QW30" s="49"/>
      <c r="QX30" s="49"/>
      <c r="QY30" s="49"/>
      <c r="QZ30" s="49"/>
      <c r="RA30" s="49"/>
      <c r="RB30" s="49"/>
      <c r="RC30" s="49"/>
      <c r="RD30" s="49"/>
      <c r="RE30" s="49"/>
      <c r="RF30" s="49"/>
      <c r="RG30" s="49"/>
      <c r="RH30" s="49"/>
      <c r="RI30" s="49"/>
      <c r="RJ30" s="49"/>
      <c r="RK30" s="49"/>
      <c r="RL30" s="49"/>
      <c r="RM30" s="49"/>
      <c r="RN30" s="49"/>
      <c r="RO30" s="49"/>
      <c r="RP30" s="49"/>
      <c r="RQ30" s="49"/>
      <c r="RR30" s="49"/>
      <c r="RS30" s="49"/>
      <c r="RT30" s="49"/>
      <c r="RU30" s="49"/>
      <c r="RV30" s="49"/>
      <c r="RW30" s="49"/>
      <c r="RX30" s="49"/>
      <c r="RY30" s="49"/>
      <c r="RZ30" s="49"/>
      <c r="SA30" s="49"/>
      <c r="SB30" s="49"/>
      <c r="SC30" s="49"/>
      <c r="SD30" s="49"/>
      <c r="SE30" s="49"/>
      <c r="SF30" s="49"/>
      <c r="SG30" s="49"/>
      <c r="SH30" s="49"/>
      <c r="SI30" s="49"/>
      <c r="SJ30" s="49"/>
      <c r="SK30" s="49"/>
      <c r="SL30" s="49"/>
      <c r="SM30" s="49"/>
      <c r="SN30" s="49"/>
      <c r="SO30" s="49"/>
      <c r="SP30" s="49"/>
      <c r="SQ30" s="49"/>
      <c r="SR30" s="49"/>
      <c r="SS30" s="49"/>
      <c r="ST30" s="49"/>
      <c r="SU30" s="49"/>
      <c r="SV30" s="49"/>
      <c r="SW30" s="49"/>
      <c r="SX30" s="49"/>
      <c r="SY30" s="49"/>
      <c r="SZ30" s="49"/>
      <c r="TA30" s="49"/>
      <c r="TB30" s="49"/>
      <c r="TC30" s="49"/>
      <c r="TD30" s="49"/>
      <c r="TE30" s="49"/>
      <c r="TF30" s="49"/>
      <c r="TG30" s="49"/>
      <c r="TH30" s="49"/>
      <c r="TI30" s="49"/>
      <c r="TJ30" s="49"/>
      <c r="TK30" s="49"/>
      <c r="TL30" s="49"/>
      <c r="TM30" s="49"/>
      <c r="TN30" s="49"/>
      <c r="TO30" s="49"/>
      <c r="TP30" s="49"/>
      <c r="TQ30" s="49"/>
      <c r="TR30" s="49"/>
      <c r="TS30" s="49"/>
      <c r="TT30" s="49"/>
      <c r="TU30" s="49"/>
      <c r="TV30" s="49"/>
      <c r="TW30" s="49"/>
      <c r="TX30" s="49"/>
      <c r="TY30" s="49"/>
      <c r="TZ30" s="49"/>
      <c r="UA30" s="49"/>
      <c r="UB30" s="49"/>
      <c r="UC30" s="49"/>
      <c r="UD30" s="49"/>
      <c r="UE30" s="49"/>
      <c r="UF30" s="49"/>
      <c r="UG30" s="49"/>
      <c r="UH30" s="49"/>
      <c r="UI30" s="49"/>
      <c r="UJ30" s="49"/>
      <c r="UK30" s="49"/>
      <c r="UL30" s="49"/>
      <c r="UM30" s="49"/>
      <c r="UN30" s="49"/>
      <c r="UO30" s="49"/>
      <c r="UP30" s="49"/>
      <c r="UQ30" s="49"/>
      <c r="UR30" s="49"/>
      <c r="US30" s="49"/>
      <c r="UT30" s="49"/>
      <c r="UU30" s="49"/>
      <c r="UV30" s="49"/>
      <c r="UW30" s="49"/>
      <c r="UX30" s="49"/>
      <c r="UY30" s="49"/>
      <c r="UZ30" s="49"/>
      <c r="VA30" s="49"/>
      <c r="VB30" s="49"/>
      <c r="VC30" s="49"/>
      <c r="VD30" s="49"/>
      <c r="VE30" s="49"/>
      <c r="VF30" s="49"/>
      <c r="VG30" s="49"/>
      <c r="VH30" s="49"/>
      <c r="VI30" s="49"/>
      <c r="VJ30" s="49"/>
      <c r="VK30" s="49"/>
      <c r="VL30" s="49"/>
      <c r="VM30" s="49"/>
      <c r="VN30" s="49"/>
      <c r="VO30" s="49"/>
      <c r="VP30" s="49"/>
      <c r="VQ30" s="49"/>
      <c r="VR30" s="49"/>
      <c r="VS30" s="49"/>
      <c r="VT30" s="49"/>
      <c r="VU30" s="49"/>
      <c r="VV30" s="49"/>
      <c r="VW30" s="49"/>
      <c r="VX30" s="49"/>
      <c r="VY30" s="49"/>
      <c r="VZ30" s="49"/>
      <c r="WA30" s="49"/>
      <c r="WB30" s="49"/>
      <c r="WC30" s="49"/>
      <c r="WD30" s="49"/>
      <c r="WE30" s="49"/>
      <c r="WF30" s="49"/>
      <c r="WG30" s="49"/>
      <c r="WH30" s="49"/>
      <c r="WI30" s="49"/>
      <c r="WJ30" s="49"/>
      <c r="WK30" s="49"/>
      <c r="WL30" s="49"/>
      <c r="WM30" s="49"/>
      <c r="WN30" s="49"/>
      <c r="WO30" s="49"/>
    </row>
    <row r="31" spans="1:613" s="46" customFormat="1" ht="17.350000000000001" customHeight="1" x14ac:dyDescent="0.2">
      <c r="A31" s="32"/>
      <c r="B31" s="32"/>
      <c r="C31" s="41" t="str">
        <f>IF(ISBLANK(Paramètres!B32),"",Paramètres!B32)</f>
        <v/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  <c r="IU31" s="49"/>
      <c r="IV31" s="49"/>
      <c r="IW31" s="49"/>
      <c r="IX31" s="49"/>
      <c r="IY31" s="49"/>
      <c r="IZ31" s="49"/>
      <c r="JA31" s="49"/>
      <c r="JB31" s="49"/>
      <c r="JC31" s="49"/>
      <c r="JD31" s="49"/>
      <c r="JE31" s="49"/>
      <c r="JF31" s="49"/>
      <c r="JG31" s="49"/>
      <c r="JH31" s="49"/>
      <c r="JI31" s="49"/>
      <c r="JJ31" s="49"/>
      <c r="JK31" s="49"/>
      <c r="JL31" s="49"/>
      <c r="JM31" s="49"/>
      <c r="JN31" s="49"/>
      <c r="JO31" s="49"/>
      <c r="JP31" s="49"/>
      <c r="JQ31" s="49"/>
      <c r="JR31" s="49"/>
      <c r="JS31" s="49"/>
      <c r="JT31" s="49"/>
      <c r="JU31" s="49"/>
      <c r="JV31" s="49"/>
      <c r="JW31" s="49"/>
      <c r="JX31" s="49"/>
      <c r="JY31" s="49"/>
      <c r="JZ31" s="49"/>
      <c r="KA31" s="49"/>
      <c r="KB31" s="49"/>
      <c r="KC31" s="49"/>
      <c r="KD31" s="49"/>
      <c r="KE31" s="49"/>
      <c r="KF31" s="49"/>
      <c r="KG31" s="49"/>
      <c r="KH31" s="49"/>
      <c r="KI31" s="49"/>
      <c r="KJ31" s="49"/>
      <c r="KK31" s="49"/>
      <c r="KL31" s="49"/>
      <c r="KM31" s="49"/>
      <c r="KN31" s="49"/>
      <c r="KO31" s="49"/>
      <c r="KP31" s="49"/>
      <c r="KQ31" s="49"/>
      <c r="KR31" s="49"/>
      <c r="KS31" s="49"/>
      <c r="KT31" s="49"/>
      <c r="KU31" s="49"/>
      <c r="KV31" s="49"/>
      <c r="KW31" s="49"/>
      <c r="KX31" s="49"/>
      <c r="KY31" s="49"/>
      <c r="KZ31" s="49"/>
      <c r="LA31" s="49"/>
      <c r="LB31" s="49"/>
      <c r="LC31" s="49"/>
      <c r="LD31" s="49"/>
      <c r="LE31" s="49"/>
      <c r="LF31" s="49"/>
      <c r="LG31" s="49"/>
      <c r="LH31" s="49"/>
      <c r="LI31" s="49"/>
      <c r="LJ31" s="49"/>
      <c r="LK31" s="49"/>
      <c r="LL31" s="49"/>
      <c r="LM31" s="49"/>
      <c r="LN31" s="49"/>
      <c r="LO31" s="49"/>
      <c r="LP31" s="49"/>
      <c r="LQ31" s="49"/>
      <c r="LR31" s="49"/>
      <c r="LS31" s="49"/>
      <c r="LT31" s="49"/>
      <c r="LU31" s="49"/>
      <c r="LV31" s="49"/>
      <c r="LW31" s="49"/>
      <c r="LX31" s="49"/>
      <c r="LY31" s="49"/>
      <c r="LZ31" s="49"/>
      <c r="MA31" s="49"/>
      <c r="MB31" s="49"/>
      <c r="MC31" s="49"/>
      <c r="MD31" s="49"/>
      <c r="ME31" s="49"/>
      <c r="MF31" s="49"/>
      <c r="MG31" s="49"/>
      <c r="MH31" s="49"/>
      <c r="MI31" s="49"/>
      <c r="MJ31" s="49"/>
      <c r="MK31" s="49"/>
      <c r="ML31" s="49"/>
      <c r="MM31" s="49"/>
      <c r="MN31" s="49"/>
      <c r="MO31" s="49"/>
      <c r="MP31" s="49"/>
      <c r="MQ31" s="49"/>
      <c r="MR31" s="49"/>
      <c r="MS31" s="49"/>
      <c r="MT31" s="49"/>
      <c r="MU31" s="49"/>
      <c r="MV31" s="49"/>
      <c r="MW31" s="49"/>
      <c r="MX31" s="49"/>
      <c r="MY31" s="49"/>
      <c r="MZ31" s="49"/>
      <c r="NA31" s="49"/>
      <c r="NB31" s="49"/>
      <c r="NC31" s="49"/>
      <c r="ND31" s="49"/>
      <c r="NE31" s="49"/>
      <c r="NF31" s="49"/>
      <c r="NG31" s="49"/>
      <c r="NH31" s="49"/>
      <c r="NI31" s="49"/>
      <c r="NJ31" s="49"/>
      <c r="NK31" s="49"/>
      <c r="NL31" s="49"/>
      <c r="NM31" s="49"/>
      <c r="NN31" s="49"/>
      <c r="NO31" s="49"/>
      <c r="NP31" s="49"/>
      <c r="NQ31" s="49"/>
      <c r="NR31" s="49"/>
      <c r="NS31" s="49"/>
      <c r="NT31" s="49"/>
      <c r="NU31" s="49"/>
      <c r="NV31" s="49"/>
      <c r="NW31" s="49"/>
      <c r="NX31" s="49"/>
      <c r="NY31" s="49"/>
      <c r="NZ31" s="49"/>
      <c r="OA31" s="49"/>
      <c r="OB31" s="49"/>
      <c r="OC31" s="49"/>
      <c r="OD31" s="49"/>
      <c r="OE31" s="49"/>
      <c r="OF31" s="49"/>
      <c r="OG31" s="49"/>
      <c r="OH31" s="49"/>
      <c r="OI31" s="49"/>
      <c r="OJ31" s="49"/>
      <c r="OK31" s="49"/>
      <c r="OL31" s="49"/>
      <c r="OM31" s="49"/>
      <c r="ON31" s="49"/>
      <c r="OO31" s="49"/>
      <c r="OP31" s="49"/>
      <c r="OQ31" s="49"/>
      <c r="OR31" s="49"/>
      <c r="OS31" s="49"/>
      <c r="OT31" s="49"/>
      <c r="OU31" s="49"/>
      <c r="OV31" s="49"/>
      <c r="OW31" s="49"/>
      <c r="OX31" s="49"/>
      <c r="OY31" s="49"/>
      <c r="OZ31" s="49"/>
      <c r="PA31" s="49"/>
      <c r="PB31" s="49"/>
      <c r="PC31" s="49"/>
      <c r="PD31" s="49"/>
      <c r="PE31" s="49"/>
      <c r="PF31" s="49"/>
      <c r="PG31" s="49"/>
      <c r="PH31" s="49"/>
      <c r="PI31" s="49"/>
      <c r="PJ31" s="49"/>
      <c r="PK31" s="49"/>
      <c r="PL31" s="49"/>
      <c r="PM31" s="49"/>
      <c r="PN31" s="49"/>
      <c r="PO31" s="49"/>
      <c r="PP31" s="49"/>
      <c r="PQ31" s="49"/>
      <c r="PR31" s="49"/>
      <c r="PS31" s="49"/>
      <c r="PT31" s="49"/>
      <c r="PU31" s="49"/>
      <c r="PV31" s="49"/>
      <c r="PW31" s="49"/>
      <c r="PX31" s="49"/>
      <c r="PY31" s="49"/>
      <c r="PZ31" s="49"/>
      <c r="QA31" s="49"/>
      <c r="QB31" s="49"/>
      <c r="QC31" s="49"/>
      <c r="QD31" s="49"/>
      <c r="QE31" s="49"/>
      <c r="QF31" s="49"/>
      <c r="QG31" s="49"/>
      <c r="QH31" s="49"/>
      <c r="QI31" s="49"/>
      <c r="QJ31" s="49"/>
      <c r="QK31" s="49"/>
      <c r="QL31" s="49"/>
      <c r="QM31" s="49"/>
      <c r="QN31" s="49"/>
      <c r="QO31" s="49"/>
      <c r="QP31" s="49"/>
      <c r="QQ31" s="49"/>
      <c r="QR31" s="49"/>
      <c r="QS31" s="49"/>
      <c r="QT31" s="49"/>
      <c r="QU31" s="49"/>
      <c r="QV31" s="49"/>
      <c r="QW31" s="49"/>
      <c r="QX31" s="49"/>
      <c r="QY31" s="49"/>
      <c r="QZ31" s="49"/>
      <c r="RA31" s="49"/>
      <c r="RB31" s="49"/>
      <c r="RC31" s="49"/>
      <c r="RD31" s="49"/>
      <c r="RE31" s="49"/>
      <c r="RF31" s="49"/>
      <c r="RG31" s="49"/>
      <c r="RH31" s="49"/>
      <c r="RI31" s="49"/>
      <c r="RJ31" s="49"/>
      <c r="RK31" s="49"/>
      <c r="RL31" s="49"/>
      <c r="RM31" s="49"/>
      <c r="RN31" s="49"/>
      <c r="RO31" s="49"/>
      <c r="RP31" s="49"/>
      <c r="RQ31" s="49"/>
      <c r="RR31" s="49"/>
      <c r="RS31" s="49"/>
      <c r="RT31" s="49"/>
      <c r="RU31" s="49"/>
      <c r="RV31" s="49"/>
      <c r="RW31" s="49"/>
      <c r="RX31" s="49"/>
      <c r="RY31" s="49"/>
      <c r="RZ31" s="49"/>
      <c r="SA31" s="49"/>
      <c r="SB31" s="49"/>
      <c r="SC31" s="49"/>
      <c r="SD31" s="49"/>
      <c r="SE31" s="49"/>
      <c r="SF31" s="49"/>
      <c r="SG31" s="49"/>
      <c r="SH31" s="49"/>
      <c r="SI31" s="49"/>
      <c r="SJ31" s="49"/>
      <c r="SK31" s="49"/>
      <c r="SL31" s="49"/>
      <c r="SM31" s="49"/>
      <c r="SN31" s="49"/>
      <c r="SO31" s="49"/>
      <c r="SP31" s="49"/>
      <c r="SQ31" s="49"/>
      <c r="SR31" s="49"/>
      <c r="SS31" s="49"/>
      <c r="ST31" s="49"/>
      <c r="SU31" s="49"/>
      <c r="SV31" s="49"/>
      <c r="SW31" s="49"/>
      <c r="SX31" s="49"/>
      <c r="SY31" s="49"/>
      <c r="SZ31" s="49"/>
      <c r="TA31" s="49"/>
      <c r="TB31" s="49"/>
      <c r="TC31" s="49"/>
      <c r="TD31" s="49"/>
      <c r="TE31" s="49"/>
      <c r="TF31" s="49"/>
      <c r="TG31" s="49"/>
      <c r="TH31" s="49"/>
      <c r="TI31" s="49"/>
      <c r="TJ31" s="49"/>
      <c r="TK31" s="49"/>
      <c r="TL31" s="49"/>
      <c r="TM31" s="49"/>
      <c r="TN31" s="49"/>
      <c r="TO31" s="49"/>
      <c r="TP31" s="49"/>
      <c r="TQ31" s="49"/>
      <c r="TR31" s="49"/>
      <c r="TS31" s="49"/>
      <c r="TT31" s="49"/>
      <c r="TU31" s="49"/>
      <c r="TV31" s="49"/>
      <c r="TW31" s="49"/>
      <c r="TX31" s="49"/>
      <c r="TY31" s="49"/>
      <c r="TZ31" s="49"/>
      <c r="UA31" s="49"/>
      <c r="UB31" s="49"/>
      <c r="UC31" s="49"/>
      <c r="UD31" s="49"/>
      <c r="UE31" s="49"/>
      <c r="UF31" s="49"/>
      <c r="UG31" s="49"/>
      <c r="UH31" s="49"/>
      <c r="UI31" s="49"/>
      <c r="UJ31" s="49"/>
      <c r="UK31" s="49"/>
      <c r="UL31" s="49"/>
      <c r="UM31" s="49"/>
      <c r="UN31" s="49"/>
      <c r="UO31" s="49"/>
      <c r="UP31" s="49"/>
      <c r="UQ31" s="49"/>
      <c r="UR31" s="49"/>
      <c r="US31" s="49"/>
      <c r="UT31" s="49"/>
      <c r="UU31" s="49"/>
      <c r="UV31" s="49"/>
      <c r="UW31" s="49"/>
      <c r="UX31" s="49"/>
      <c r="UY31" s="49"/>
      <c r="UZ31" s="49"/>
      <c r="VA31" s="49"/>
      <c r="VB31" s="49"/>
      <c r="VC31" s="49"/>
      <c r="VD31" s="49"/>
      <c r="VE31" s="49"/>
      <c r="VF31" s="49"/>
      <c r="VG31" s="49"/>
      <c r="VH31" s="49"/>
      <c r="VI31" s="49"/>
      <c r="VJ31" s="49"/>
      <c r="VK31" s="49"/>
      <c r="VL31" s="49"/>
      <c r="VM31" s="49"/>
      <c r="VN31" s="49"/>
      <c r="VO31" s="49"/>
      <c r="VP31" s="49"/>
      <c r="VQ31" s="49"/>
      <c r="VR31" s="49"/>
      <c r="VS31" s="49"/>
      <c r="VT31" s="49"/>
      <c r="VU31" s="49"/>
      <c r="VV31" s="49"/>
      <c r="VW31" s="49"/>
      <c r="VX31" s="49"/>
      <c r="VY31" s="49"/>
      <c r="VZ31" s="49"/>
      <c r="WA31" s="49"/>
      <c r="WB31" s="49"/>
      <c r="WC31" s="49"/>
      <c r="WD31" s="49"/>
      <c r="WE31" s="49"/>
      <c r="WF31" s="49"/>
      <c r="WG31" s="49"/>
      <c r="WH31" s="49"/>
      <c r="WI31" s="49"/>
      <c r="WJ31" s="49"/>
      <c r="WK31" s="49"/>
      <c r="WL31" s="49"/>
      <c r="WM31" s="49"/>
      <c r="WN31" s="49"/>
      <c r="WO31" s="49"/>
    </row>
    <row r="32" spans="1:613" s="46" customFormat="1" ht="17.350000000000001" customHeight="1" x14ac:dyDescent="0.2">
      <c r="A32" s="47"/>
      <c r="B32" s="32"/>
      <c r="C32" s="41" t="str">
        <f>IF(ISBLANK(Paramètres!B33),"",Paramètres!B33)</f>
        <v/>
      </c>
      <c r="D32" s="48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/>
      <c r="IQ32" s="49"/>
      <c r="IR32" s="49"/>
      <c r="IS32" s="49"/>
      <c r="IT32" s="49"/>
      <c r="IU32" s="49"/>
      <c r="IV32" s="49"/>
      <c r="IW32" s="49"/>
      <c r="IX32" s="49"/>
      <c r="IY32" s="49"/>
      <c r="IZ32" s="49"/>
      <c r="JA32" s="49"/>
      <c r="JB32" s="49"/>
      <c r="JC32" s="49"/>
      <c r="JD32" s="49"/>
      <c r="JE32" s="49"/>
      <c r="JF32" s="49"/>
      <c r="JG32" s="49"/>
      <c r="JH32" s="49"/>
      <c r="JI32" s="49"/>
      <c r="JJ32" s="49"/>
      <c r="JK32" s="49"/>
      <c r="JL32" s="49"/>
      <c r="JM32" s="49"/>
      <c r="JN32" s="49"/>
      <c r="JO32" s="49"/>
      <c r="JP32" s="49"/>
      <c r="JQ32" s="49"/>
      <c r="JR32" s="49"/>
      <c r="JS32" s="49"/>
      <c r="JT32" s="49"/>
      <c r="JU32" s="49"/>
      <c r="JV32" s="49"/>
      <c r="JW32" s="49"/>
      <c r="JX32" s="49"/>
      <c r="JY32" s="49"/>
      <c r="JZ32" s="49"/>
      <c r="KA32" s="49"/>
      <c r="KB32" s="49"/>
      <c r="KC32" s="49"/>
      <c r="KD32" s="49"/>
      <c r="KE32" s="49"/>
      <c r="KF32" s="49"/>
      <c r="KG32" s="49"/>
      <c r="KH32" s="49"/>
      <c r="KI32" s="49"/>
      <c r="KJ32" s="49"/>
      <c r="KK32" s="49"/>
      <c r="KL32" s="49"/>
      <c r="KM32" s="49"/>
      <c r="KN32" s="49"/>
      <c r="KO32" s="49"/>
      <c r="KP32" s="49"/>
      <c r="KQ32" s="49"/>
      <c r="KR32" s="49"/>
      <c r="KS32" s="49"/>
      <c r="KT32" s="49"/>
      <c r="KU32" s="49"/>
      <c r="KV32" s="49"/>
      <c r="KW32" s="49"/>
      <c r="KX32" s="49"/>
      <c r="KY32" s="49"/>
      <c r="KZ32" s="49"/>
      <c r="LA32" s="49"/>
      <c r="LB32" s="49"/>
      <c r="LC32" s="49"/>
      <c r="LD32" s="49"/>
      <c r="LE32" s="49"/>
      <c r="LF32" s="49"/>
      <c r="LG32" s="49"/>
      <c r="LH32" s="49"/>
      <c r="LI32" s="49"/>
      <c r="LJ32" s="49"/>
      <c r="LK32" s="49"/>
      <c r="LL32" s="49"/>
      <c r="LM32" s="49"/>
      <c r="LN32" s="49"/>
      <c r="LO32" s="49"/>
      <c r="LP32" s="49"/>
      <c r="LQ32" s="49"/>
      <c r="LR32" s="49"/>
      <c r="LS32" s="49"/>
      <c r="LT32" s="49"/>
      <c r="LU32" s="49"/>
      <c r="LV32" s="49"/>
      <c r="LW32" s="49"/>
      <c r="LX32" s="49"/>
      <c r="LY32" s="49"/>
      <c r="LZ32" s="49"/>
      <c r="MA32" s="49"/>
      <c r="MB32" s="49"/>
      <c r="MC32" s="49"/>
      <c r="MD32" s="49"/>
      <c r="ME32" s="49"/>
      <c r="MF32" s="49"/>
      <c r="MG32" s="49"/>
      <c r="MH32" s="49"/>
      <c r="MI32" s="49"/>
      <c r="MJ32" s="49"/>
      <c r="MK32" s="49"/>
      <c r="ML32" s="49"/>
      <c r="MM32" s="49"/>
      <c r="MN32" s="49"/>
      <c r="MO32" s="49"/>
      <c r="MP32" s="49"/>
      <c r="MQ32" s="49"/>
      <c r="MR32" s="49"/>
      <c r="MS32" s="49"/>
      <c r="MT32" s="49"/>
      <c r="MU32" s="49"/>
      <c r="MV32" s="49"/>
      <c r="MW32" s="49"/>
      <c r="MX32" s="49"/>
      <c r="MY32" s="49"/>
      <c r="MZ32" s="49"/>
      <c r="NA32" s="49"/>
      <c r="NB32" s="49"/>
      <c r="NC32" s="49"/>
      <c r="ND32" s="49"/>
      <c r="NE32" s="49"/>
      <c r="NF32" s="49"/>
      <c r="NG32" s="49"/>
      <c r="NH32" s="49"/>
      <c r="NI32" s="49"/>
      <c r="NJ32" s="49"/>
      <c r="NK32" s="49"/>
      <c r="NL32" s="49"/>
      <c r="NM32" s="49"/>
      <c r="NN32" s="49"/>
      <c r="NO32" s="49"/>
      <c r="NP32" s="49"/>
      <c r="NQ32" s="49"/>
      <c r="NR32" s="49"/>
      <c r="NS32" s="49"/>
      <c r="NT32" s="49"/>
      <c r="NU32" s="49"/>
      <c r="NV32" s="49"/>
      <c r="NW32" s="49"/>
      <c r="NX32" s="49"/>
      <c r="NY32" s="49"/>
      <c r="NZ32" s="49"/>
      <c r="OA32" s="49"/>
      <c r="OB32" s="49"/>
      <c r="OC32" s="49"/>
      <c r="OD32" s="49"/>
      <c r="OE32" s="49"/>
      <c r="OF32" s="49"/>
      <c r="OG32" s="49"/>
      <c r="OH32" s="49"/>
      <c r="OI32" s="49"/>
      <c r="OJ32" s="49"/>
      <c r="OK32" s="49"/>
      <c r="OL32" s="49"/>
      <c r="OM32" s="49"/>
      <c r="ON32" s="49"/>
      <c r="OO32" s="49"/>
      <c r="OP32" s="49"/>
      <c r="OQ32" s="49"/>
      <c r="OR32" s="49"/>
      <c r="OS32" s="49"/>
      <c r="OT32" s="49"/>
      <c r="OU32" s="49"/>
      <c r="OV32" s="49"/>
      <c r="OW32" s="49"/>
      <c r="OX32" s="49"/>
      <c r="OY32" s="49"/>
      <c r="OZ32" s="49"/>
      <c r="PA32" s="49"/>
      <c r="PB32" s="49"/>
      <c r="PC32" s="49"/>
      <c r="PD32" s="49"/>
      <c r="PE32" s="49"/>
      <c r="PF32" s="49"/>
      <c r="PG32" s="49"/>
      <c r="PH32" s="49"/>
      <c r="PI32" s="49"/>
      <c r="PJ32" s="49"/>
      <c r="PK32" s="49"/>
      <c r="PL32" s="49"/>
      <c r="PM32" s="49"/>
      <c r="PN32" s="49"/>
      <c r="PO32" s="49"/>
      <c r="PP32" s="49"/>
      <c r="PQ32" s="49"/>
      <c r="PR32" s="49"/>
      <c r="PS32" s="49"/>
      <c r="PT32" s="49"/>
      <c r="PU32" s="49"/>
      <c r="PV32" s="49"/>
      <c r="PW32" s="49"/>
      <c r="PX32" s="49"/>
      <c r="PY32" s="49"/>
      <c r="PZ32" s="49"/>
      <c r="QA32" s="49"/>
      <c r="QB32" s="49"/>
      <c r="QC32" s="49"/>
      <c r="QD32" s="49"/>
      <c r="QE32" s="49"/>
      <c r="QF32" s="49"/>
      <c r="QG32" s="49"/>
      <c r="QH32" s="49"/>
      <c r="QI32" s="49"/>
      <c r="QJ32" s="49"/>
      <c r="QK32" s="49"/>
      <c r="QL32" s="49"/>
      <c r="QM32" s="49"/>
      <c r="QN32" s="49"/>
      <c r="QO32" s="49"/>
      <c r="QP32" s="49"/>
      <c r="QQ32" s="49"/>
      <c r="QR32" s="49"/>
      <c r="QS32" s="49"/>
      <c r="QT32" s="49"/>
      <c r="QU32" s="49"/>
      <c r="QV32" s="49"/>
      <c r="QW32" s="49"/>
      <c r="QX32" s="49"/>
      <c r="QY32" s="49"/>
      <c r="QZ32" s="49"/>
      <c r="RA32" s="49"/>
      <c r="RB32" s="49"/>
      <c r="RC32" s="49"/>
      <c r="RD32" s="49"/>
      <c r="RE32" s="49"/>
      <c r="RF32" s="49"/>
      <c r="RG32" s="49"/>
      <c r="RH32" s="49"/>
      <c r="RI32" s="49"/>
      <c r="RJ32" s="49"/>
      <c r="RK32" s="49"/>
      <c r="RL32" s="49"/>
      <c r="RM32" s="49"/>
      <c r="RN32" s="49"/>
      <c r="RO32" s="49"/>
      <c r="RP32" s="49"/>
      <c r="RQ32" s="49"/>
      <c r="RR32" s="49"/>
      <c r="RS32" s="49"/>
      <c r="RT32" s="49"/>
      <c r="RU32" s="49"/>
      <c r="RV32" s="49"/>
      <c r="RW32" s="49"/>
      <c r="RX32" s="49"/>
      <c r="RY32" s="49"/>
      <c r="RZ32" s="49"/>
      <c r="SA32" s="49"/>
      <c r="SB32" s="49"/>
      <c r="SC32" s="49"/>
      <c r="SD32" s="49"/>
      <c r="SE32" s="49"/>
      <c r="SF32" s="49"/>
      <c r="SG32" s="49"/>
      <c r="SH32" s="49"/>
      <c r="SI32" s="49"/>
      <c r="SJ32" s="49"/>
      <c r="SK32" s="49"/>
      <c r="SL32" s="49"/>
      <c r="SM32" s="49"/>
      <c r="SN32" s="49"/>
      <c r="SO32" s="49"/>
      <c r="SP32" s="49"/>
      <c r="SQ32" s="49"/>
      <c r="SR32" s="49"/>
      <c r="SS32" s="49"/>
      <c r="ST32" s="49"/>
      <c r="SU32" s="49"/>
      <c r="SV32" s="49"/>
      <c r="SW32" s="49"/>
      <c r="SX32" s="49"/>
      <c r="SY32" s="49"/>
      <c r="SZ32" s="49"/>
      <c r="TA32" s="49"/>
      <c r="TB32" s="49"/>
      <c r="TC32" s="49"/>
      <c r="TD32" s="49"/>
      <c r="TE32" s="49"/>
      <c r="TF32" s="49"/>
      <c r="TG32" s="49"/>
      <c r="TH32" s="49"/>
      <c r="TI32" s="49"/>
      <c r="TJ32" s="49"/>
      <c r="TK32" s="49"/>
      <c r="TL32" s="49"/>
      <c r="TM32" s="49"/>
      <c r="TN32" s="49"/>
      <c r="TO32" s="49"/>
      <c r="TP32" s="49"/>
      <c r="TQ32" s="49"/>
      <c r="TR32" s="49"/>
      <c r="TS32" s="49"/>
      <c r="TT32" s="49"/>
      <c r="TU32" s="49"/>
      <c r="TV32" s="49"/>
      <c r="TW32" s="49"/>
      <c r="TX32" s="49"/>
      <c r="TY32" s="49"/>
      <c r="TZ32" s="49"/>
      <c r="UA32" s="49"/>
      <c r="UB32" s="49"/>
      <c r="UC32" s="49"/>
      <c r="UD32" s="49"/>
      <c r="UE32" s="49"/>
      <c r="UF32" s="49"/>
      <c r="UG32" s="49"/>
      <c r="UH32" s="49"/>
      <c r="UI32" s="49"/>
      <c r="UJ32" s="49"/>
      <c r="UK32" s="49"/>
      <c r="UL32" s="49"/>
      <c r="UM32" s="49"/>
      <c r="UN32" s="49"/>
      <c r="UO32" s="49"/>
      <c r="UP32" s="49"/>
      <c r="UQ32" s="49"/>
      <c r="UR32" s="49"/>
      <c r="US32" s="49"/>
      <c r="UT32" s="49"/>
      <c r="UU32" s="49"/>
      <c r="UV32" s="49"/>
      <c r="UW32" s="49"/>
      <c r="UX32" s="49"/>
      <c r="UY32" s="49"/>
      <c r="UZ32" s="49"/>
      <c r="VA32" s="49"/>
      <c r="VB32" s="49"/>
      <c r="VC32" s="49"/>
      <c r="VD32" s="49"/>
      <c r="VE32" s="49"/>
      <c r="VF32" s="49"/>
      <c r="VG32" s="49"/>
      <c r="VH32" s="49"/>
      <c r="VI32" s="49"/>
      <c r="VJ32" s="49"/>
      <c r="VK32" s="49"/>
      <c r="VL32" s="49"/>
      <c r="VM32" s="49"/>
      <c r="VN32" s="49"/>
      <c r="VO32" s="49"/>
      <c r="VP32" s="49"/>
      <c r="VQ32" s="49"/>
      <c r="VR32" s="49"/>
      <c r="VS32" s="49"/>
      <c r="VT32" s="49"/>
      <c r="VU32" s="49"/>
      <c r="VV32" s="49"/>
      <c r="VW32" s="49"/>
      <c r="VX32" s="49"/>
      <c r="VY32" s="49"/>
      <c r="VZ32" s="49"/>
      <c r="WA32" s="49"/>
      <c r="WB32" s="49"/>
      <c r="WC32" s="49"/>
      <c r="WD32" s="49"/>
      <c r="WE32" s="49"/>
      <c r="WF32" s="49"/>
      <c r="WG32" s="49"/>
      <c r="WH32" s="49"/>
      <c r="WI32" s="49"/>
      <c r="WJ32" s="49"/>
      <c r="WK32" s="49"/>
      <c r="WL32" s="49"/>
      <c r="WM32" s="49"/>
      <c r="WN32" s="49"/>
      <c r="WO32" s="49"/>
    </row>
    <row r="33" spans="1:613" s="46" customFormat="1" ht="17.350000000000001" customHeight="1" x14ac:dyDescent="0.2">
      <c r="A33" s="47"/>
      <c r="B33" s="32"/>
      <c r="C33" s="41" t="str">
        <f>IF(ISBLANK(Paramètres!B34),"",Paramètres!B34)</f>
        <v/>
      </c>
      <c r="D33" s="48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49"/>
      <c r="FZ33" s="49"/>
      <c r="GA33" s="49"/>
      <c r="GB33" s="49"/>
      <c r="GC33" s="49"/>
      <c r="GD33" s="49"/>
      <c r="GE33" s="49"/>
      <c r="GF33" s="49"/>
      <c r="GG33" s="49"/>
      <c r="GH33" s="49"/>
      <c r="GI33" s="49"/>
      <c r="GJ33" s="49"/>
      <c r="GK33" s="49"/>
      <c r="GL33" s="49"/>
      <c r="GM33" s="49"/>
      <c r="GN33" s="49"/>
      <c r="GO33" s="49"/>
      <c r="GP33" s="49"/>
      <c r="GQ33" s="49"/>
      <c r="GR33" s="49"/>
      <c r="GS33" s="49"/>
      <c r="GT33" s="49"/>
      <c r="GU33" s="49"/>
      <c r="GV33" s="49"/>
      <c r="GW33" s="49"/>
      <c r="GX33" s="49"/>
      <c r="GY33" s="49"/>
      <c r="GZ33" s="49"/>
      <c r="HA33" s="49"/>
      <c r="HB33" s="49"/>
      <c r="HC33" s="49"/>
      <c r="HD33" s="49"/>
      <c r="HE33" s="49"/>
      <c r="HF33" s="49"/>
      <c r="HG33" s="49"/>
      <c r="HH33" s="49"/>
      <c r="HI33" s="49"/>
      <c r="HJ33" s="49"/>
      <c r="HK33" s="49"/>
      <c r="HL33" s="49"/>
      <c r="HM33" s="49"/>
      <c r="HN33" s="49"/>
      <c r="HO33" s="49"/>
      <c r="HP33" s="49"/>
      <c r="HQ33" s="49"/>
      <c r="HR33" s="49"/>
      <c r="HS33" s="49"/>
      <c r="HT33" s="49"/>
      <c r="HU33" s="49"/>
      <c r="HV33" s="49"/>
      <c r="HW33" s="49"/>
      <c r="HX33" s="49"/>
      <c r="HY33" s="49"/>
      <c r="HZ33" s="49"/>
      <c r="IA33" s="49"/>
      <c r="IB33" s="49"/>
      <c r="IC33" s="49"/>
      <c r="ID33" s="49"/>
      <c r="IE33" s="49"/>
      <c r="IF33" s="49"/>
      <c r="IG33" s="49"/>
      <c r="IH33" s="49"/>
      <c r="II33" s="49"/>
      <c r="IJ33" s="49"/>
      <c r="IK33" s="49"/>
      <c r="IL33" s="49"/>
      <c r="IM33" s="49"/>
      <c r="IN33" s="49"/>
      <c r="IO33" s="49"/>
      <c r="IP33" s="49"/>
      <c r="IQ33" s="49"/>
      <c r="IR33" s="49"/>
      <c r="IS33" s="49"/>
      <c r="IT33" s="49"/>
      <c r="IU33" s="49"/>
      <c r="IV33" s="49"/>
      <c r="IW33" s="49"/>
      <c r="IX33" s="49"/>
      <c r="IY33" s="49"/>
      <c r="IZ33" s="49"/>
      <c r="JA33" s="49"/>
      <c r="JB33" s="49"/>
      <c r="JC33" s="49"/>
      <c r="JD33" s="49"/>
      <c r="JE33" s="49"/>
      <c r="JF33" s="49"/>
      <c r="JG33" s="49"/>
      <c r="JH33" s="49"/>
      <c r="JI33" s="49"/>
      <c r="JJ33" s="49"/>
      <c r="JK33" s="49"/>
      <c r="JL33" s="49"/>
      <c r="JM33" s="49"/>
      <c r="JN33" s="49"/>
      <c r="JO33" s="49"/>
      <c r="JP33" s="49"/>
      <c r="JQ33" s="49"/>
      <c r="JR33" s="49"/>
      <c r="JS33" s="49"/>
      <c r="JT33" s="49"/>
      <c r="JU33" s="49"/>
      <c r="JV33" s="49"/>
      <c r="JW33" s="49"/>
      <c r="JX33" s="49"/>
      <c r="JY33" s="49"/>
      <c r="JZ33" s="49"/>
      <c r="KA33" s="49"/>
      <c r="KB33" s="49"/>
      <c r="KC33" s="49"/>
      <c r="KD33" s="49"/>
      <c r="KE33" s="49"/>
      <c r="KF33" s="49"/>
      <c r="KG33" s="49"/>
      <c r="KH33" s="49"/>
      <c r="KI33" s="49"/>
      <c r="KJ33" s="49"/>
      <c r="KK33" s="49"/>
      <c r="KL33" s="49"/>
      <c r="KM33" s="49"/>
      <c r="KN33" s="49"/>
      <c r="KO33" s="49"/>
      <c r="KP33" s="49"/>
      <c r="KQ33" s="49"/>
      <c r="KR33" s="49"/>
      <c r="KS33" s="49"/>
      <c r="KT33" s="49"/>
      <c r="KU33" s="49"/>
      <c r="KV33" s="49"/>
      <c r="KW33" s="49"/>
      <c r="KX33" s="49"/>
      <c r="KY33" s="49"/>
      <c r="KZ33" s="49"/>
      <c r="LA33" s="49"/>
      <c r="LB33" s="49"/>
      <c r="LC33" s="49"/>
      <c r="LD33" s="49"/>
      <c r="LE33" s="49"/>
      <c r="LF33" s="49"/>
      <c r="LG33" s="49"/>
      <c r="LH33" s="49"/>
      <c r="LI33" s="49"/>
      <c r="LJ33" s="49"/>
      <c r="LK33" s="49"/>
      <c r="LL33" s="49"/>
      <c r="LM33" s="49"/>
      <c r="LN33" s="49"/>
      <c r="LO33" s="49"/>
      <c r="LP33" s="49"/>
      <c r="LQ33" s="49"/>
      <c r="LR33" s="49"/>
      <c r="LS33" s="49"/>
      <c r="LT33" s="49"/>
      <c r="LU33" s="49"/>
      <c r="LV33" s="49"/>
      <c r="LW33" s="49"/>
      <c r="LX33" s="49"/>
      <c r="LY33" s="49"/>
      <c r="LZ33" s="49"/>
      <c r="MA33" s="49"/>
      <c r="MB33" s="49"/>
      <c r="MC33" s="49"/>
      <c r="MD33" s="49"/>
      <c r="ME33" s="49"/>
      <c r="MF33" s="49"/>
      <c r="MG33" s="49"/>
      <c r="MH33" s="49"/>
      <c r="MI33" s="49"/>
      <c r="MJ33" s="49"/>
      <c r="MK33" s="49"/>
      <c r="ML33" s="49"/>
      <c r="MM33" s="49"/>
      <c r="MN33" s="49"/>
      <c r="MO33" s="49"/>
      <c r="MP33" s="49"/>
      <c r="MQ33" s="49"/>
      <c r="MR33" s="49"/>
      <c r="MS33" s="49"/>
      <c r="MT33" s="49"/>
      <c r="MU33" s="49"/>
      <c r="MV33" s="49"/>
      <c r="MW33" s="49"/>
      <c r="MX33" s="49"/>
      <c r="MY33" s="49"/>
      <c r="MZ33" s="49"/>
      <c r="NA33" s="49"/>
      <c r="NB33" s="49"/>
      <c r="NC33" s="49"/>
      <c r="ND33" s="49"/>
      <c r="NE33" s="49"/>
      <c r="NF33" s="49"/>
      <c r="NG33" s="49"/>
      <c r="NH33" s="49"/>
      <c r="NI33" s="49"/>
      <c r="NJ33" s="49"/>
      <c r="NK33" s="49"/>
      <c r="NL33" s="49"/>
      <c r="NM33" s="49"/>
      <c r="NN33" s="49"/>
      <c r="NO33" s="49"/>
      <c r="NP33" s="49"/>
      <c r="NQ33" s="49"/>
      <c r="NR33" s="49"/>
      <c r="NS33" s="49"/>
      <c r="NT33" s="49"/>
      <c r="NU33" s="49"/>
      <c r="NV33" s="49"/>
      <c r="NW33" s="49"/>
      <c r="NX33" s="49"/>
      <c r="NY33" s="49"/>
      <c r="NZ33" s="49"/>
      <c r="OA33" s="49"/>
      <c r="OB33" s="49"/>
      <c r="OC33" s="49"/>
      <c r="OD33" s="49"/>
      <c r="OE33" s="49"/>
      <c r="OF33" s="49"/>
      <c r="OG33" s="49"/>
      <c r="OH33" s="49"/>
      <c r="OI33" s="49"/>
      <c r="OJ33" s="49"/>
      <c r="OK33" s="49"/>
      <c r="OL33" s="49"/>
      <c r="OM33" s="49"/>
      <c r="ON33" s="49"/>
      <c r="OO33" s="49"/>
      <c r="OP33" s="49"/>
      <c r="OQ33" s="49"/>
      <c r="OR33" s="49"/>
      <c r="OS33" s="49"/>
      <c r="OT33" s="49"/>
      <c r="OU33" s="49"/>
      <c r="OV33" s="49"/>
      <c r="OW33" s="49"/>
      <c r="OX33" s="49"/>
      <c r="OY33" s="49"/>
      <c r="OZ33" s="49"/>
      <c r="PA33" s="49"/>
      <c r="PB33" s="49"/>
      <c r="PC33" s="49"/>
      <c r="PD33" s="49"/>
      <c r="PE33" s="49"/>
      <c r="PF33" s="49"/>
      <c r="PG33" s="49"/>
      <c r="PH33" s="49"/>
      <c r="PI33" s="49"/>
      <c r="PJ33" s="49"/>
      <c r="PK33" s="49"/>
      <c r="PL33" s="49"/>
      <c r="PM33" s="49"/>
      <c r="PN33" s="49"/>
      <c r="PO33" s="49"/>
      <c r="PP33" s="49"/>
      <c r="PQ33" s="49"/>
      <c r="PR33" s="49"/>
      <c r="PS33" s="49"/>
      <c r="PT33" s="49"/>
      <c r="PU33" s="49"/>
      <c r="PV33" s="49"/>
      <c r="PW33" s="49"/>
      <c r="PX33" s="49"/>
      <c r="PY33" s="49"/>
      <c r="PZ33" s="49"/>
      <c r="QA33" s="49"/>
      <c r="QB33" s="49"/>
      <c r="QC33" s="49"/>
      <c r="QD33" s="49"/>
      <c r="QE33" s="49"/>
      <c r="QF33" s="49"/>
      <c r="QG33" s="49"/>
      <c r="QH33" s="49"/>
      <c r="QI33" s="49"/>
      <c r="QJ33" s="49"/>
      <c r="QK33" s="49"/>
      <c r="QL33" s="49"/>
      <c r="QM33" s="49"/>
      <c r="QN33" s="49"/>
      <c r="QO33" s="49"/>
      <c r="QP33" s="49"/>
      <c r="QQ33" s="49"/>
      <c r="QR33" s="49"/>
      <c r="QS33" s="49"/>
      <c r="QT33" s="49"/>
      <c r="QU33" s="49"/>
      <c r="QV33" s="49"/>
      <c r="QW33" s="49"/>
      <c r="QX33" s="49"/>
      <c r="QY33" s="49"/>
      <c r="QZ33" s="49"/>
      <c r="RA33" s="49"/>
      <c r="RB33" s="49"/>
      <c r="RC33" s="49"/>
      <c r="RD33" s="49"/>
      <c r="RE33" s="49"/>
      <c r="RF33" s="49"/>
      <c r="RG33" s="49"/>
      <c r="RH33" s="49"/>
      <c r="RI33" s="49"/>
      <c r="RJ33" s="49"/>
      <c r="RK33" s="49"/>
      <c r="RL33" s="49"/>
      <c r="RM33" s="49"/>
      <c r="RN33" s="49"/>
      <c r="RO33" s="49"/>
      <c r="RP33" s="49"/>
      <c r="RQ33" s="49"/>
      <c r="RR33" s="49"/>
      <c r="RS33" s="49"/>
      <c r="RT33" s="49"/>
      <c r="RU33" s="49"/>
      <c r="RV33" s="49"/>
      <c r="RW33" s="49"/>
      <c r="RX33" s="49"/>
      <c r="RY33" s="49"/>
      <c r="RZ33" s="49"/>
      <c r="SA33" s="49"/>
      <c r="SB33" s="49"/>
      <c r="SC33" s="49"/>
      <c r="SD33" s="49"/>
      <c r="SE33" s="49"/>
      <c r="SF33" s="49"/>
      <c r="SG33" s="49"/>
      <c r="SH33" s="49"/>
      <c r="SI33" s="49"/>
      <c r="SJ33" s="49"/>
      <c r="SK33" s="49"/>
      <c r="SL33" s="49"/>
      <c r="SM33" s="49"/>
      <c r="SN33" s="49"/>
      <c r="SO33" s="49"/>
      <c r="SP33" s="49"/>
      <c r="SQ33" s="49"/>
      <c r="SR33" s="49"/>
      <c r="SS33" s="49"/>
      <c r="ST33" s="49"/>
      <c r="SU33" s="49"/>
      <c r="SV33" s="49"/>
      <c r="SW33" s="49"/>
      <c r="SX33" s="49"/>
      <c r="SY33" s="49"/>
      <c r="SZ33" s="49"/>
      <c r="TA33" s="49"/>
      <c r="TB33" s="49"/>
      <c r="TC33" s="49"/>
      <c r="TD33" s="49"/>
      <c r="TE33" s="49"/>
      <c r="TF33" s="49"/>
      <c r="TG33" s="49"/>
      <c r="TH33" s="49"/>
      <c r="TI33" s="49"/>
      <c r="TJ33" s="49"/>
      <c r="TK33" s="49"/>
      <c r="TL33" s="49"/>
      <c r="TM33" s="49"/>
      <c r="TN33" s="49"/>
      <c r="TO33" s="49"/>
      <c r="TP33" s="49"/>
      <c r="TQ33" s="49"/>
      <c r="TR33" s="49"/>
      <c r="TS33" s="49"/>
      <c r="TT33" s="49"/>
      <c r="TU33" s="49"/>
      <c r="TV33" s="49"/>
      <c r="TW33" s="49"/>
      <c r="TX33" s="49"/>
      <c r="TY33" s="49"/>
      <c r="TZ33" s="49"/>
      <c r="UA33" s="49"/>
      <c r="UB33" s="49"/>
      <c r="UC33" s="49"/>
      <c r="UD33" s="49"/>
      <c r="UE33" s="49"/>
      <c r="UF33" s="49"/>
      <c r="UG33" s="49"/>
      <c r="UH33" s="49"/>
      <c r="UI33" s="49"/>
      <c r="UJ33" s="49"/>
      <c r="UK33" s="49"/>
      <c r="UL33" s="49"/>
      <c r="UM33" s="49"/>
      <c r="UN33" s="49"/>
      <c r="UO33" s="49"/>
      <c r="UP33" s="49"/>
      <c r="UQ33" s="49"/>
      <c r="UR33" s="49"/>
      <c r="US33" s="49"/>
      <c r="UT33" s="49"/>
      <c r="UU33" s="49"/>
      <c r="UV33" s="49"/>
      <c r="UW33" s="49"/>
      <c r="UX33" s="49"/>
      <c r="UY33" s="49"/>
      <c r="UZ33" s="49"/>
      <c r="VA33" s="49"/>
      <c r="VB33" s="49"/>
      <c r="VC33" s="49"/>
      <c r="VD33" s="49"/>
      <c r="VE33" s="49"/>
      <c r="VF33" s="49"/>
      <c r="VG33" s="49"/>
      <c r="VH33" s="49"/>
      <c r="VI33" s="49"/>
      <c r="VJ33" s="49"/>
      <c r="VK33" s="49"/>
      <c r="VL33" s="49"/>
      <c r="VM33" s="49"/>
      <c r="VN33" s="49"/>
      <c r="VO33" s="49"/>
      <c r="VP33" s="49"/>
      <c r="VQ33" s="49"/>
      <c r="VR33" s="49"/>
      <c r="VS33" s="49"/>
      <c r="VT33" s="49"/>
      <c r="VU33" s="49"/>
      <c r="VV33" s="49"/>
      <c r="VW33" s="49"/>
      <c r="VX33" s="49"/>
      <c r="VY33" s="49"/>
      <c r="VZ33" s="49"/>
      <c r="WA33" s="49"/>
      <c r="WB33" s="49"/>
      <c r="WC33" s="49"/>
      <c r="WD33" s="49"/>
      <c r="WE33" s="49"/>
      <c r="WF33" s="49"/>
      <c r="WG33" s="49"/>
      <c r="WH33" s="49"/>
      <c r="WI33" s="49"/>
      <c r="WJ33" s="49"/>
      <c r="WK33" s="49"/>
      <c r="WL33" s="49"/>
      <c r="WM33" s="49"/>
      <c r="WN33" s="49"/>
      <c r="WO33" s="49"/>
    </row>
    <row r="34" spans="1:613" s="46" customFormat="1" ht="17.350000000000001" customHeight="1" x14ac:dyDescent="0.2">
      <c r="A34" s="47"/>
      <c r="B34" s="32"/>
      <c r="C34" s="44" t="str">
        <f>IF(ISBLANK(Paramètres!B35),"",Paramètres!B35)</f>
        <v/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54"/>
      <c r="EA34" s="54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54"/>
      <c r="EQ34" s="54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54"/>
      <c r="FG34" s="54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54"/>
      <c r="FW34" s="54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54"/>
      <c r="GM34" s="54"/>
      <c r="GN34" s="54"/>
      <c r="GO34" s="54"/>
      <c r="GP34" s="54"/>
      <c r="GQ34" s="54"/>
      <c r="GR34" s="54"/>
      <c r="GS34" s="54"/>
      <c r="GT34" s="54"/>
      <c r="GU34" s="54"/>
      <c r="GV34" s="54"/>
      <c r="GW34" s="54"/>
      <c r="GX34" s="54"/>
      <c r="GY34" s="54"/>
      <c r="GZ34" s="54"/>
      <c r="HA34" s="54"/>
      <c r="HB34" s="54"/>
      <c r="HC34" s="54"/>
      <c r="HD34" s="54"/>
      <c r="HE34" s="54"/>
      <c r="HF34" s="54"/>
      <c r="HG34" s="54"/>
      <c r="HH34" s="54"/>
      <c r="HI34" s="54"/>
      <c r="HJ34" s="54"/>
      <c r="HK34" s="54"/>
      <c r="HL34" s="54"/>
      <c r="HM34" s="54"/>
      <c r="HN34" s="54"/>
      <c r="HO34" s="54"/>
      <c r="HP34" s="54"/>
      <c r="HQ34" s="54"/>
      <c r="HR34" s="54"/>
      <c r="HS34" s="54"/>
      <c r="HT34" s="54"/>
      <c r="HU34" s="54"/>
      <c r="HV34" s="54"/>
      <c r="HW34" s="54"/>
      <c r="HX34" s="54"/>
      <c r="HY34" s="54"/>
      <c r="HZ34" s="54"/>
      <c r="IA34" s="54"/>
      <c r="IB34" s="54"/>
      <c r="IC34" s="54"/>
      <c r="ID34" s="54"/>
      <c r="IE34" s="54"/>
      <c r="IF34" s="54"/>
      <c r="IG34" s="54"/>
      <c r="IH34" s="54"/>
      <c r="II34" s="54"/>
      <c r="IJ34" s="54"/>
      <c r="IK34" s="54"/>
      <c r="IL34" s="54"/>
      <c r="IM34" s="54"/>
      <c r="IN34" s="54"/>
      <c r="IO34" s="54"/>
      <c r="IP34" s="54"/>
      <c r="IQ34" s="54"/>
      <c r="IR34" s="54"/>
      <c r="IS34" s="54"/>
      <c r="IT34" s="54"/>
      <c r="IU34" s="54"/>
      <c r="IV34" s="54"/>
      <c r="IW34" s="54"/>
      <c r="IX34" s="54"/>
      <c r="IY34" s="54"/>
      <c r="IZ34" s="54"/>
      <c r="JA34" s="54"/>
      <c r="JB34" s="54"/>
      <c r="JC34" s="54"/>
      <c r="JD34" s="54"/>
      <c r="JE34" s="54"/>
      <c r="JF34" s="54"/>
      <c r="JG34" s="54"/>
      <c r="JH34" s="54"/>
      <c r="JI34" s="54"/>
      <c r="JJ34" s="54"/>
      <c r="JK34" s="54"/>
      <c r="JL34" s="54"/>
      <c r="JM34" s="54"/>
      <c r="JN34" s="54"/>
      <c r="JO34" s="54"/>
      <c r="JP34" s="54"/>
      <c r="JQ34" s="54"/>
      <c r="JR34" s="54"/>
      <c r="JS34" s="54"/>
      <c r="JT34" s="54"/>
      <c r="JU34" s="54"/>
      <c r="JV34" s="54"/>
      <c r="JW34" s="54"/>
      <c r="JX34" s="54"/>
      <c r="JY34" s="54"/>
      <c r="JZ34" s="54"/>
      <c r="KA34" s="54"/>
      <c r="KB34" s="54"/>
      <c r="KC34" s="54"/>
      <c r="KD34" s="54"/>
      <c r="KE34" s="54"/>
      <c r="KF34" s="54"/>
      <c r="KG34" s="54"/>
      <c r="KH34" s="54"/>
      <c r="KI34" s="54"/>
      <c r="KJ34" s="54"/>
      <c r="KK34" s="54"/>
      <c r="KL34" s="54"/>
      <c r="KM34" s="54"/>
      <c r="KN34" s="54"/>
      <c r="KO34" s="54"/>
      <c r="KP34" s="54"/>
      <c r="KQ34" s="54"/>
      <c r="KR34" s="54"/>
      <c r="KS34" s="54"/>
      <c r="KT34" s="54"/>
      <c r="KU34" s="54"/>
      <c r="KV34" s="54"/>
      <c r="KW34" s="54"/>
      <c r="KX34" s="54"/>
      <c r="KY34" s="54"/>
      <c r="KZ34" s="54"/>
      <c r="LA34" s="54"/>
      <c r="LB34" s="54"/>
      <c r="LC34" s="54"/>
      <c r="LD34" s="54"/>
      <c r="LE34" s="54"/>
      <c r="LF34" s="54"/>
      <c r="LG34" s="54"/>
      <c r="LH34" s="54"/>
      <c r="LI34" s="54"/>
      <c r="LJ34" s="54"/>
      <c r="LK34" s="54"/>
      <c r="LL34" s="54"/>
      <c r="LM34" s="54"/>
      <c r="LN34" s="54"/>
      <c r="LO34" s="54"/>
      <c r="LP34" s="54"/>
      <c r="LQ34" s="54"/>
      <c r="LR34" s="54"/>
      <c r="LS34" s="54"/>
      <c r="LT34" s="54"/>
      <c r="LU34" s="54"/>
      <c r="LV34" s="54"/>
      <c r="LW34" s="54"/>
      <c r="LX34" s="54"/>
      <c r="LY34" s="54"/>
      <c r="LZ34" s="54"/>
      <c r="MA34" s="54"/>
      <c r="MB34" s="54"/>
      <c r="MC34" s="54"/>
      <c r="MD34" s="54"/>
      <c r="ME34" s="54"/>
      <c r="MF34" s="54"/>
      <c r="MG34" s="54"/>
      <c r="MH34" s="54"/>
      <c r="MI34" s="54"/>
      <c r="MJ34" s="54"/>
      <c r="MK34" s="54"/>
      <c r="ML34" s="54"/>
      <c r="MM34" s="54"/>
      <c r="MN34" s="54"/>
      <c r="MO34" s="54"/>
      <c r="MP34" s="54"/>
      <c r="MQ34" s="54"/>
      <c r="MR34" s="54"/>
      <c r="MS34" s="54"/>
      <c r="MT34" s="54"/>
      <c r="MU34" s="54"/>
      <c r="MV34" s="54"/>
      <c r="MW34" s="54"/>
      <c r="MX34" s="54"/>
      <c r="MY34" s="54"/>
      <c r="MZ34" s="54"/>
      <c r="NA34" s="54"/>
      <c r="NB34" s="54"/>
      <c r="NC34" s="54"/>
      <c r="ND34" s="54"/>
      <c r="NE34" s="54"/>
      <c r="NF34" s="54"/>
      <c r="NG34" s="54"/>
      <c r="NH34" s="54"/>
      <c r="NI34" s="54"/>
      <c r="NJ34" s="54"/>
      <c r="NK34" s="54"/>
      <c r="NL34" s="54"/>
      <c r="NM34" s="54"/>
      <c r="NN34" s="54"/>
      <c r="NO34" s="54"/>
      <c r="NP34" s="54"/>
      <c r="NQ34" s="54"/>
      <c r="NR34" s="54"/>
      <c r="NS34" s="54"/>
      <c r="NT34" s="54"/>
      <c r="NU34" s="54"/>
      <c r="NV34" s="54"/>
      <c r="NW34" s="54"/>
      <c r="NX34" s="54"/>
      <c r="NY34" s="54"/>
      <c r="NZ34" s="54"/>
      <c r="OA34" s="54"/>
      <c r="OB34" s="54"/>
      <c r="OC34" s="54"/>
      <c r="OD34" s="54"/>
      <c r="OE34" s="54"/>
      <c r="OF34" s="54"/>
      <c r="OG34" s="54"/>
      <c r="OH34" s="54"/>
      <c r="OI34" s="54"/>
      <c r="OJ34" s="54"/>
      <c r="OK34" s="54"/>
      <c r="OL34" s="54"/>
      <c r="OM34" s="54"/>
      <c r="ON34" s="54"/>
      <c r="OO34" s="54"/>
      <c r="OP34" s="54"/>
      <c r="OQ34" s="54"/>
      <c r="OR34" s="54"/>
      <c r="OS34" s="54"/>
      <c r="OT34" s="54"/>
      <c r="OU34" s="54"/>
      <c r="OV34" s="54"/>
      <c r="OW34" s="54"/>
      <c r="OX34" s="54"/>
      <c r="OY34" s="54"/>
      <c r="OZ34" s="54"/>
      <c r="PA34" s="54"/>
      <c r="PB34" s="54"/>
      <c r="PC34" s="54"/>
      <c r="PD34" s="54"/>
      <c r="PE34" s="54"/>
      <c r="PF34" s="54"/>
      <c r="PG34" s="54"/>
      <c r="PH34" s="54"/>
      <c r="PI34" s="54"/>
      <c r="PJ34" s="54"/>
      <c r="PK34" s="54"/>
      <c r="PL34" s="54"/>
      <c r="PM34" s="54"/>
      <c r="PN34" s="54"/>
      <c r="PO34" s="54"/>
      <c r="PP34" s="54"/>
      <c r="PQ34" s="54"/>
      <c r="PR34" s="54"/>
      <c r="PS34" s="54"/>
      <c r="PT34" s="54"/>
      <c r="PU34" s="54"/>
      <c r="PV34" s="54"/>
      <c r="PW34" s="54"/>
      <c r="PX34" s="54"/>
      <c r="PY34" s="54"/>
      <c r="PZ34" s="54"/>
      <c r="QA34" s="54"/>
      <c r="QB34" s="54"/>
      <c r="QC34" s="54"/>
      <c r="QD34" s="54"/>
      <c r="QE34" s="54"/>
      <c r="QF34" s="54"/>
      <c r="QG34" s="54"/>
      <c r="QH34" s="54"/>
      <c r="QI34" s="54"/>
      <c r="QJ34" s="54"/>
      <c r="QK34" s="54"/>
      <c r="QL34" s="54"/>
      <c r="QM34" s="54"/>
      <c r="QN34" s="54"/>
      <c r="QO34" s="54"/>
      <c r="QP34" s="54"/>
      <c r="QQ34" s="54"/>
      <c r="QR34" s="54"/>
      <c r="QS34" s="54"/>
      <c r="QT34" s="54"/>
      <c r="QU34" s="54"/>
      <c r="QV34" s="54"/>
      <c r="QW34" s="54"/>
      <c r="QX34" s="54"/>
      <c r="QY34" s="54"/>
      <c r="QZ34" s="54"/>
      <c r="RA34" s="54"/>
      <c r="RB34" s="54"/>
      <c r="RC34" s="54"/>
      <c r="RD34" s="54"/>
      <c r="RE34" s="54"/>
      <c r="RF34" s="54"/>
      <c r="RG34" s="54"/>
      <c r="RH34" s="54"/>
      <c r="RI34" s="54"/>
      <c r="RJ34" s="54"/>
      <c r="RK34" s="54"/>
      <c r="RL34" s="54"/>
      <c r="RM34" s="54"/>
      <c r="RN34" s="54"/>
      <c r="RO34" s="54"/>
      <c r="RP34" s="54"/>
      <c r="RQ34" s="54"/>
      <c r="RR34" s="54"/>
      <c r="RS34" s="54"/>
      <c r="RT34" s="54"/>
      <c r="RU34" s="54"/>
      <c r="RV34" s="54"/>
      <c r="RW34" s="54"/>
      <c r="RX34" s="54"/>
      <c r="RY34" s="54"/>
      <c r="RZ34" s="54"/>
      <c r="SA34" s="54"/>
      <c r="SB34" s="54"/>
      <c r="SC34" s="54"/>
      <c r="SD34" s="54"/>
      <c r="SE34" s="54"/>
      <c r="SF34" s="54"/>
      <c r="SG34" s="54"/>
      <c r="SH34" s="54"/>
      <c r="SI34" s="54"/>
      <c r="SJ34" s="54"/>
      <c r="SK34" s="54"/>
      <c r="SL34" s="54"/>
      <c r="SM34" s="54"/>
      <c r="SN34" s="54"/>
      <c r="SO34" s="54"/>
      <c r="SP34" s="54"/>
      <c r="SQ34" s="54"/>
      <c r="SR34" s="54"/>
      <c r="SS34" s="54"/>
      <c r="ST34" s="54"/>
      <c r="SU34" s="54"/>
      <c r="SV34" s="54"/>
      <c r="SW34" s="54"/>
      <c r="SX34" s="54"/>
      <c r="SY34" s="54"/>
      <c r="SZ34" s="54"/>
      <c r="TA34" s="54"/>
      <c r="TB34" s="54"/>
      <c r="TC34" s="54"/>
      <c r="TD34" s="54"/>
      <c r="TE34" s="54"/>
      <c r="TF34" s="54"/>
      <c r="TG34" s="54"/>
      <c r="TH34" s="54"/>
      <c r="TI34" s="54"/>
      <c r="TJ34" s="54"/>
      <c r="TK34" s="54"/>
      <c r="TL34" s="54"/>
      <c r="TM34" s="54"/>
      <c r="TN34" s="54"/>
      <c r="TO34" s="54"/>
      <c r="TP34" s="54"/>
      <c r="TQ34" s="54"/>
      <c r="TR34" s="54"/>
      <c r="TS34" s="54"/>
      <c r="TT34" s="54"/>
      <c r="TU34" s="54"/>
      <c r="TV34" s="54"/>
      <c r="TW34" s="54"/>
      <c r="TX34" s="54"/>
      <c r="TY34" s="54"/>
      <c r="TZ34" s="54"/>
      <c r="UA34" s="54"/>
      <c r="UB34" s="54"/>
      <c r="UC34" s="54"/>
      <c r="UD34" s="54"/>
      <c r="UE34" s="54"/>
      <c r="UF34" s="54"/>
      <c r="UG34" s="54"/>
      <c r="UH34" s="54"/>
      <c r="UI34" s="54"/>
      <c r="UJ34" s="54"/>
      <c r="UK34" s="54"/>
      <c r="UL34" s="54"/>
      <c r="UM34" s="54"/>
      <c r="UN34" s="54"/>
      <c r="UO34" s="54"/>
      <c r="UP34" s="54"/>
      <c r="UQ34" s="54"/>
      <c r="UR34" s="54"/>
      <c r="US34" s="54"/>
      <c r="UT34" s="54"/>
      <c r="UU34" s="54"/>
      <c r="UV34" s="54"/>
      <c r="UW34" s="54"/>
      <c r="UX34" s="54"/>
      <c r="UY34" s="54"/>
      <c r="UZ34" s="54"/>
      <c r="VA34" s="54"/>
      <c r="VB34" s="54"/>
      <c r="VC34" s="54"/>
      <c r="VD34" s="54"/>
      <c r="VE34" s="54"/>
      <c r="VF34" s="54"/>
      <c r="VG34" s="54"/>
      <c r="VH34" s="54"/>
      <c r="VI34" s="54"/>
      <c r="VJ34" s="54"/>
      <c r="VK34" s="54"/>
      <c r="VL34" s="54"/>
      <c r="VM34" s="54"/>
      <c r="VN34" s="54"/>
      <c r="VO34" s="54"/>
      <c r="VP34" s="54"/>
      <c r="VQ34" s="54"/>
      <c r="VR34" s="54"/>
      <c r="VS34" s="54"/>
      <c r="VT34" s="54"/>
      <c r="VU34" s="54"/>
      <c r="VV34" s="54"/>
      <c r="VW34" s="54"/>
      <c r="VX34" s="54"/>
      <c r="VY34" s="54"/>
      <c r="VZ34" s="54"/>
      <c r="WA34" s="54"/>
      <c r="WB34" s="54"/>
      <c r="WC34" s="54"/>
      <c r="WD34" s="54"/>
      <c r="WE34" s="54"/>
      <c r="WF34" s="54"/>
      <c r="WG34" s="54"/>
      <c r="WH34" s="54"/>
      <c r="WI34" s="54"/>
      <c r="WJ34" s="54"/>
      <c r="WK34" s="54"/>
      <c r="WL34" s="54"/>
      <c r="WM34" s="54"/>
      <c r="WN34" s="54"/>
      <c r="WO34" s="54"/>
    </row>
    <row r="35" spans="1:613" s="13" customFormat="1" x14ac:dyDescent="0.2"/>
    <row r="36" spans="1:613" s="13" customFormat="1" x14ac:dyDescent="0.2"/>
    <row r="37" spans="1:613" s="13" customFormat="1" x14ac:dyDescent="0.2"/>
    <row r="38" spans="1:613" s="13" customFormat="1" x14ac:dyDescent="0.2"/>
    <row r="39" spans="1:613" s="13" customFormat="1" x14ac:dyDescent="0.2"/>
    <row r="40" spans="1:613" s="13" customFormat="1" x14ac:dyDescent="0.2"/>
    <row r="41" spans="1:613" s="13" customFormat="1" x14ac:dyDescent="0.2"/>
    <row r="42" spans="1:613" s="13" customFormat="1" x14ac:dyDescent="0.2"/>
    <row r="43" spans="1:613" s="13" customFormat="1" x14ac:dyDescent="0.2"/>
    <row r="44" spans="1:613" s="13" customFormat="1" x14ac:dyDescent="0.2"/>
    <row r="45" spans="1:613" s="13" customFormat="1" x14ac:dyDescent="0.2"/>
    <row r="46" spans="1:613" s="13" customFormat="1" x14ac:dyDescent="0.2"/>
    <row r="47" spans="1:613" s="13" customFormat="1" x14ac:dyDescent="0.2"/>
    <row r="48" spans="1:613" s="13" customFormat="1" x14ac:dyDescent="0.2"/>
    <row r="49" s="13" customFormat="1" x14ac:dyDescent="0.2"/>
    <row r="50" s="13" customFormat="1" x14ac:dyDescent="0.2"/>
    <row r="51" s="13" customFormat="1" x14ac:dyDescent="0.2"/>
    <row r="52" s="13" customFormat="1" x14ac:dyDescent="0.2"/>
    <row r="53" s="13" customFormat="1" x14ac:dyDescent="0.2"/>
    <row r="54" s="13" customFormat="1" x14ac:dyDescent="0.2"/>
    <row r="55" s="13" customFormat="1" x14ac:dyDescent="0.2"/>
    <row r="56" s="13" customFormat="1" x14ac:dyDescent="0.2"/>
    <row r="57" s="13" customFormat="1" x14ac:dyDescent="0.2"/>
    <row r="58" s="13" customFormat="1" x14ac:dyDescent="0.2"/>
    <row r="59" s="13" customFormat="1" x14ac:dyDescent="0.2"/>
    <row r="60" s="13" customFormat="1" x14ac:dyDescent="0.2"/>
    <row r="61" s="13" customFormat="1" x14ac:dyDescent="0.2"/>
    <row r="62" s="13" customFormat="1" x14ac:dyDescent="0.2"/>
    <row r="63" s="13" customFormat="1" x14ac:dyDescent="0.2"/>
    <row r="64" s="13" customFormat="1" x14ac:dyDescent="0.2"/>
    <row r="65" s="13" customFormat="1" x14ac:dyDescent="0.2"/>
    <row r="66" s="13" customFormat="1" x14ac:dyDescent="0.2"/>
    <row r="67" s="13" customFormat="1" x14ac:dyDescent="0.2"/>
    <row r="68" s="13" customFormat="1" x14ac:dyDescent="0.2"/>
    <row r="69" s="13" customFormat="1" x14ac:dyDescent="0.2"/>
    <row r="70" s="13" customFormat="1" x14ac:dyDescent="0.2"/>
    <row r="71" s="13" customFormat="1" x14ac:dyDescent="0.2"/>
    <row r="72" s="13" customFormat="1" x14ac:dyDescent="0.2"/>
    <row r="73" s="13" customFormat="1" x14ac:dyDescent="0.2"/>
    <row r="74" s="13" customFormat="1" x14ac:dyDescent="0.2"/>
    <row r="75" s="13" customFormat="1" x14ac:dyDescent="0.2"/>
    <row r="76" s="13" customFormat="1" x14ac:dyDescent="0.2"/>
    <row r="77" s="13" customFormat="1" x14ac:dyDescent="0.2"/>
    <row r="78" s="13" customFormat="1" x14ac:dyDescent="0.2"/>
    <row r="79" s="13" customFormat="1" x14ac:dyDescent="0.2"/>
    <row r="80" s="13" customFormat="1" x14ac:dyDescent="0.2"/>
    <row r="81" s="10" customFormat="1" x14ac:dyDescent="0.2"/>
    <row r="82" s="10" customFormat="1" x14ac:dyDescent="0.2"/>
    <row r="83" s="10" customFormat="1" x14ac:dyDescent="0.2"/>
    <row r="84" s="10" customFormat="1" x14ac:dyDescent="0.2"/>
    <row r="85" s="10" customFormat="1" x14ac:dyDescent="0.2"/>
    <row r="86" s="10" customFormat="1" x14ac:dyDescent="0.2"/>
    <row r="87" s="10" customFormat="1" x14ac:dyDescent="0.2"/>
    <row r="88" s="10" customFormat="1" x14ac:dyDescent="0.2"/>
    <row r="89" s="10" customFormat="1" x14ac:dyDescent="0.2"/>
    <row r="90" s="10" customFormat="1" x14ac:dyDescent="0.2"/>
    <row r="91" s="10" customFormat="1" x14ac:dyDescent="0.2"/>
    <row r="92" s="10" customFormat="1" x14ac:dyDescent="0.2"/>
    <row r="93" s="10" customFormat="1" x14ac:dyDescent="0.2"/>
    <row r="94" s="10" customFormat="1" x14ac:dyDescent="0.2"/>
    <row r="95" s="10" customFormat="1" x14ac:dyDescent="0.2"/>
    <row r="96" s="10" customFormat="1" x14ac:dyDescent="0.2"/>
    <row r="97" s="10" customFormat="1" x14ac:dyDescent="0.2"/>
    <row r="98" s="10" customFormat="1" x14ac:dyDescent="0.2"/>
    <row r="99" s="10" customFormat="1" x14ac:dyDescent="0.2"/>
    <row r="100" s="10" customFormat="1" x14ac:dyDescent="0.2"/>
    <row r="101" s="10" customFormat="1" x14ac:dyDescent="0.2"/>
    <row r="102" s="10" customFormat="1" x14ac:dyDescent="0.2"/>
    <row r="103" s="10" customFormat="1" x14ac:dyDescent="0.2"/>
    <row r="104" s="10" customFormat="1" x14ac:dyDescent="0.2"/>
    <row r="105" s="10" customFormat="1" x14ac:dyDescent="0.2"/>
    <row r="106" s="10" customFormat="1" x14ac:dyDescent="0.2"/>
    <row r="107" s="10" customFormat="1" x14ac:dyDescent="0.2"/>
    <row r="108" s="10" customFormat="1" x14ac:dyDescent="0.2"/>
    <row r="109" s="10" customFormat="1" x14ac:dyDescent="0.2"/>
    <row r="110" s="10" customFormat="1" x14ac:dyDescent="0.2"/>
    <row r="111" s="10" customFormat="1" x14ac:dyDescent="0.2"/>
    <row r="112" s="10" customFormat="1" x14ac:dyDescent="0.2"/>
    <row r="113" s="10" customFormat="1" x14ac:dyDescent="0.2"/>
    <row r="114" s="10" customFormat="1" x14ac:dyDescent="0.2"/>
    <row r="115" s="10" customFormat="1" x14ac:dyDescent="0.2"/>
    <row r="116" s="10" customFormat="1" x14ac:dyDescent="0.2"/>
    <row r="117" s="10" customFormat="1" x14ac:dyDescent="0.2"/>
    <row r="118" s="10" customFormat="1" x14ac:dyDescent="0.2"/>
    <row r="119" s="10" customFormat="1" x14ac:dyDescent="0.2"/>
    <row r="120" s="10" customFormat="1" x14ac:dyDescent="0.2"/>
    <row r="121" s="10" customFormat="1" x14ac:dyDescent="0.2"/>
    <row r="122" s="10" customFormat="1" x14ac:dyDescent="0.2"/>
    <row r="123" s="10" customFormat="1" x14ac:dyDescent="0.2"/>
    <row r="124" s="10" customFormat="1" x14ac:dyDescent="0.2"/>
    <row r="125" s="10" customFormat="1" x14ac:dyDescent="0.2"/>
    <row r="126" s="10" customFormat="1" x14ac:dyDescent="0.2"/>
    <row r="127" s="10" customFormat="1" x14ac:dyDescent="0.2"/>
    <row r="128" s="10" customFormat="1" x14ac:dyDescent="0.2"/>
    <row r="129" s="10" customFormat="1" x14ac:dyDescent="0.2"/>
    <row r="130" s="10" customFormat="1" x14ac:dyDescent="0.2"/>
    <row r="131" s="10" customFormat="1" x14ac:dyDescent="0.2"/>
    <row r="132" s="10" customFormat="1" x14ac:dyDescent="0.2"/>
    <row r="133" s="10" customFormat="1" x14ac:dyDescent="0.2"/>
    <row r="134" s="10" customFormat="1" x14ac:dyDescent="0.2"/>
    <row r="135" s="10" customFormat="1" x14ac:dyDescent="0.2"/>
    <row r="136" s="10" customFormat="1" x14ac:dyDescent="0.2"/>
    <row r="137" s="10" customFormat="1" x14ac:dyDescent="0.2"/>
    <row r="138" s="10" customFormat="1" x14ac:dyDescent="0.2"/>
    <row r="139" s="10" customFormat="1" x14ac:dyDescent="0.2"/>
    <row r="140" s="10" customFormat="1" x14ac:dyDescent="0.2"/>
    <row r="141" s="10" customFormat="1" x14ac:dyDescent="0.2"/>
    <row r="142" s="10" customFormat="1" x14ac:dyDescent="0.2"/>
    <row r="143" s="10" customFormat="1" x14ac:dyDescent="0.2"/>
    <row r="144" s="10" customFormat="1" x14ac:dyDescent="0.2"/>
    <row r="145" s="10" customFormat="1" x14ac:dyDescent="0.2"/>
    <row r="146" s="10" customFormat="1" x14ac:dyDescent="0.2"/>
    <row r="147" s="10" customFormat="1" x14ac:dyDescent="0.2"/>
    <row r="148" s="10" customFormat="1" x14ac:dyDescent="0.2"/>
    <row r="149" s="10" customFormat="1" x14ac:dyDescent="0.2"/>
    <row r="150" s="10" customFormat="1" x14ac:dyDescent="0.2"/>
    <row r="151" s="10" customFormat="1" x14ac:dyDescent="0.2"/>
    <row r="152" s="10" customFormat="1" x14ac:dyDescent="0.2"/>
    <row r="153" s="10" customFormat="1" x14ac:dyDescent="0.2"/>
    <row r="154" s="10" customFormat="1" x14ac:dyDescent="0.2"/>
    <row r="155" s="10" customFormat="1" x14ac:dyDescent="0.2"/>
    <row r="156" s="10" customFormat="1" x14ac:dyDescent="0.2"/>
    <row r="157" s="10" customFormat="1" x14ac:dyDescent="0.2"/>
    <row r="158" s="10" customFormat="1" x14ac:dyDescent="0.2"/>
    <row r="159" s="10" customFormat="1" x14ac:dyDescent="0.2"/>
    <row r="160" s="10" customFormat="1" x14ac:dyDescent="0.2"/>
    <row r="161" s="10" customFormat="1" x14ac:dyDescent="0.2"/>
    <row r="162" s="10" customFormat="1" x14ac:dyDescent="0.2"/>
    <row r="163" s="10" customFormat="1" x14ac:dyDescent="0.2"/>
    <row r="164" s="10" customFormat="1" x14ac:dyDescent="0.2"/>
    <row r="165" s="10" customFormat="1" x14ac:dyDescent="0.2"/>
    <row r="166" s="10" customFormat="1" x14ac:dyDescent="0.2"/>
    <row r="167" s="10" customFormat="1" x14ac:dyDescent="0.2"/>
    <row r="168" s="10" customFormat="1" x14ac:dyDescent="0.2"/>
    <row r="169" s="10" customFormat="1" x14ac:dyDescent="0.2"/>
    <row r="170" s="10" customFormat="1" x14ac:dyDescent="0.2"/>
    <row r="171" s="10" customFormat="1" x14ac:dyDescent="0.2"/>
    <row r="172" s="10" customFormat="1" x14ac:dyDescent="0.2"/>
    <row r="173" s="10" customFormat="1" x14ac:dyDescent="0.2"/>
    <row r="174" s="10" customFormat="1" x14ac:dyDescent="0.2"/>
    <row r="175" s="10" customFormat="1" x14ac:dyDescent="0.2"/>
    <row r="176" s="10" customFormat="1" x14ac:dyDescent="0.2"/>
    <row r="177" s="10" customFormat="1" x14ac:dyDescent="0.2"/>
    <row r="178" s="10" customFormat="1" x14ac:dyDescent="0.2"/>
    <row r="179" s="10" customFormat="1" x14ac:dyDescent="0.2"/>
    <row r="180" s="10" customFormat="1" x14ac:dyDescent="0.2"/>
    <row r="181" s="10" customFormat="1" x14ac:dyDescent="0.2"/>
    <row r="182" s="10" customFormat="1" x14ac:dyDescent="0.2"/>
    <row r="183" s="10" customFormat="1" x14ac:dyDescent="0.2"/>
    <row r="184" s="10" customFormat="1" x14ac:dyDescent="0.2"/>
    <row r="185" s="10" customFormat="1" x14ac:dyDescent="0.2"/>
    <row r="186" s="10" customFormat="1" x14ac:dyDescent="0.2"/>
    <row r="187" s="10" customFormat="1" x14ac:dyDescent="0.2"/>
    <row r="188" s="10" customFormat="1" x14ac:dyDescent="0.2"/>
    <row r="189" s="10" customFormat="1" x14ac:dyDescent="0.2"/>
    <row r="190" s="10" customFormat="1" x14ac:dyDescent="0.2"/>
    <row r="191" s="10" customFormat="1" x14ac:dyDescent="0.2"/>
    <row r="192" s="10" customFormat="1" x14ac:dyDescent="0.2"/>
    <row r="193" s="10" customFormat="1" x14ac:dyDescent="0.2"/>
    <row r="194" s="10" customFormat="1" x14ac:dyDescent="0.2"/>
    <row r="195" s="10" customFormat="1" x14ac:dyDescent="0.2"/>
    <row r="196" s="10" customFormat="1" x14ac:dyDescent="0.2"/>
    <row r="197" s="10" customFormat="1" x14ac:dyDescent="0.2"/>
    <row r="198" s="10" customFormat="1" x14ac:dyDescent="0.2"/>
    <row r="199" s="10" customFormat="1" x14ac:dyDescent="0.2"/>
    <row r="200" s="10" customFormat="1" x14ac:dyDescent="0.2"/>
    <row r="201" s="10" customFormat="1" x14ac:dyDescent="0.2"/>
    <row r="202" s="10" customFormat="1" x14ac:dyDescent="0.2"/>
    <row r="203" s="10" customFormat="1" x14ac:dyDescent="0.2"/>
    <row r="204" s="10" customFormat="1" x14ac:dyDescent="0.2"/>
    <row r="205" s="10" customFormat="1" x14ac:dyDescent="0.2"/>
    <row r="206" s="10" customFormat="1" x14ac:dyDescent="0.2"/>
    <row r="207" s="10" customFormat="1" x14ac:dyDescent="0.2"/>
    <row r="208" s="10" customFormat="1" x14ac:dyDescent="0.2"/>
    <row r="209" s="10" customFormat="1" x14ac:dyDescent="0.2"/>
    <row r="210" s="10" customFormat="1" x14ac:dyDescent="0.2"/>
    <row r="211" s="10" customFormat="1" x14ac:dyDescent="0.2"/>
    <row r="212" s="10" customFormat="1" x14ac:dyDescent="0.2"/>
    <row r="213" s="10" customFormat="1" x14ac:dyDescent="0.2"/>
    <row r="214" s="10" customFormat="1" x14ac:dyDescent="0.2"/>
    <row r="215" s="10" customFormat="1" x14ac:dyDescent="0.2"/>
    <row r="216" s="10" customFormat="1" x14ac:dyDescent="0.2"/>
    <row r="217" s="10" customFormat="1" x14ac:dyDescent="0.2"/>
    <row r="218" s="10" customFormat="1" x14ac:dyDescent="0.2"/>
    <row r="219" s="10" customFormat="1" x14ac:dyDescent="0.2"/>
    <row r="220" s="10" customFormat="1" x14ac:dyDescent="0.2"/>
    <row r="221" s="10" customFormat="1" x14ac:dyDescent="0.2"/>
    <row r="222" s="10" customFormat="1" x14ac:dyDescent="0.2"/>
    <row r="223" s="10" customFormat="1" x14ac:dyDescent="0.2"/>
    <row r="224" s="10" customFormat="1" x14ac:dyDescent="0.2"/>
    <row r="225" s="10" customFormat="1" x14ac:dyDescent="0.2"/>
    <row r="226" s="10" customFormat="1" x14ac:dyDescent="0.2"/>
    <row r="227" s="10" customFormat="1" x14ac:dyDescent="0.2"/>
    <row r="228" s="10" customFormat="1" x14ac:dyDescent="0.2"/>
    <row r="229" s="10" customFormat="1" x14ac:dyDescent="0.2"/>
    <row r="230" s="10" customFormat="1" x14ac:dyDescent="0.2"/>
    <row r="231" s="10" customFormat="1" x14ac:dyDescent="0.2"/>
    <row r="232" s="10" customFormat="1" x14ac:dyDescent="0.2"/>
    <row r="233" s="10" customFormat="1" x14ac:dyDescent="0.2"/>
    <row r="234" s="10" customFormat="1" x14ac:dyDescent="0.2"/>
    <row r="235" s="10" customFormat="1" x14ac:dyDescent="0.2"/>
    <row r="236" s="10" customFormat="1" x14ac:dyDescent="0.2"/>
    <row r="237" s="10" customFormat="1" x14ac:dyDescent="0.2"/>
    <row r="238" s="10" customFormat="1" x14ac:dyDescent="0.2"/>
    <row r="239" s="10" customFormat="1" x14ac:dyDescent="0.2"/>
    <row r="240" s="10" customFormat="1" x14ac:dyDescent="0.2"/>
    <row r="241" s="10" customFormat="1" x14ac:dyDescent="0.2"/>
    <row r="242" s="10" customFormat="1" x14ac:dyDescent="0.2"/>
    <row r="243" s="10" customFormat="1" x14ac:dyDescent="0.2"/>
    <row r="244" s="10" customFormat="1" x14ac:dyDescent="0.2"/>
    <row r="245" s="10" customFormat="1" x14ac:dyDescent="0.2"/>
    <row r="246" s="10" customFormat="1" x14ac:dyDescent="0.2"/>
    <row r="247" s="10" customFormat="1" x14ac:dyDescent="0.2"/>
    <row r="248" s="10" customFormat="1" x14ac:dyDescent="0.2"/>
    <row r="249" s="10" customFormat="1" x14ac:dyDescent="0.2"/>
    <row r="250" s="10" customFormat="1" x14ac:dyDescent="0.2"/>
    <row r="251" s="10" customFormat="1" x14ac:dyDescent="0.2"/>
    <row r="252" s="10" customFormat="1" x14ac:dyDescent="0.2"/>
    <row r="253" s="10" customFormat="1" x14ac:dyDescent="0.2"/>
    <row r="254" s="10" customFormat="1" x14ac:dyDescent="0.2"/>
    <row r="255" s="10" customFormat="1" x14ac:dyDescent="0.2"/>
    <row r="256" s="10" customFormat="1" x14ac:dyDescent="0.2"/>
    <row r="257" s="10" customFormat="1" x14ac:dyDescent="0.2"/>
    <row r="258" s="10" customFormat="1" x14ac:dyDescent="0.2"/>
    <row r="259" s="10" customFormat="1" x14ac:dyDescent="0.2"/>
    <row r="260" s="10" customFormat="1" x14ac:dyDescent="0.2"/>
    <row r="261" s="10" customFormat="1" x14ac:dyDescent="0.2"/>
    <row r="262" s="10" customFormat="1" x14ac:dyDescent="0.2"/>
    <row r="263" s="10" customFormat="1" x14ac:dyDescent="0.2"/>
    <row r="264" s="10" customFormat="1" x14ac:dyDescent="0.2"/>
    <row r="265" s="10" customFormat="1" x14ac:dyDescent="0.2"/>
    <row r="266" s="10" customFormat="1" x14ac:dyDescent="0.2"/>
    <row r="267" s="10" customFormat="1" x14ac:dyDescent="0.2"/>
    <row r="268" s="10" customFormat="1" x14ac:dyDescent="0.2"/>
    <row r="269" s="10" customFormat="1" x14ac:dyDescent="0.2"/>
    <row r="270" s="10" customFormat="1" x14ac:dyDescent="0.2"/>
    <row r="271" s="10" customFormat="1" x14ac:dyDescent="0.2"/>
    <row r="272" s="10" customFormat="1" x14ac:dyDescent="0.2"/>
    <row r="273" s="10" customFormat="1" x14ac:dyDescent="0.2"/>
    <row r="274" s="10" customFormat="1" x14ac:dyDescent="0.2"/>
    <row r="275" s="10" customFormat="1" x14ac:dyDescent="0.2"/>
    <row r="276" s="10" customFormat="1" x14ac:dyDescent="0.2"/>
    <row r="277" s="10" customFormat="1" x14ac:dyDescent="0.2"/>
    <row r="278" s="10" customFormat="1" x14ac:dyDescent="0.2"/>
    <row r="279" s="10" customFormat="1" x14ac:dyDescent="0.2"/>
    <row r="280" s="10" customFormat="1" x14ac:dyDescent="0.2"/>
    <row r="281" s="10" customFormat="1" x14ac:dyDescent="0.2"/>
    <row r="282" s="10" customFormat="1" x14ac:dyDescent="0.2"/>
    <row r="283" s="10" customFormat="1" x14ac:dyDescent="0.2"/>
    <row r="284" s="10" customFormat="1" x14ac:dyDescent="0.2"/>
    <row r="285" s="10" customFormat="1" x14ac:dyDescent="0.2"/>
    <row r="286" s="10" customFormat="1" x14ac:dyDescent="0.2"/>
    <row r="287" s="10" customFormat="1" x14ac:dyDescent="0.2"/>
    <row r="288" s="10" customFormat="1" x14ac:dyDescent="0.2"/>
    <row r="289" s="10" customFormat="1" x14ac:dyDescent="0.2"/>
    <row r="290" s="10" customFormat="1" x14ac:dyDescent="0.2"/>
    <row r="291" s="10" customFormat="1" x14ac:dyDescent="0.2"/>
    <row r="292" s="10" customFormat="1" x14ac:dyDescent="0.2"/>
    <row r="293" s="10" customFormat="1" x14ac:dyDescent="0.2"/>
    <row r="294" s="10" customFormat="1" x14ac:dyDescent="0.2"/>
    <row r="295" s="10" customFormat="1" x14ac:dyDescent="0.2"/>
    <row r="296" s="10" customFormat="1" x14ac:dyDescent="0.2"/>
    <row r="297" s="10" customFormat="1" x14ac:dyDescent="0.2"/>
    <row r="298" s="10" customFormat="1" x14ac:dyDescent="0.2"/>
    <row r="299" s="10" customFormat="1" x14ac:dyDescent="0.2"/>
    <row r="300" s="10" customFormat="1" x14ac:dyDescent="0.2"/>
    <row r="301" s="10" customFormat="1" x14ac:dyDescent="0.2"/>
    <row r="302" s="10" customFormat="1" x14ac:dyDescent="0.2"/>
    <row r="303" s="10" customFormat="1" x14ac:dyDescent="0.2"/>
    <row r="304" s="10" customFormat="1" x14ac:dyDescent="0.2"/>
    <row r="305" s="10" customFormat="1" x14ac:dyDescent="0.2"/>
    <row r="306" s="10" customFormat="1" x14ac:dyDescent="0.2"/>
    <row r="307" s="10" customFormat="1" x14ac:dyDescent="0.2"/>
    <row r="308" s="10" customFormat="1" x14ac:dyDescent="0.2"/>
    <row r="309" s="10" customFormat="1" x14ac:dyDescent="0.2"/>
    <row r="310" s="10" customFormat="1" x14ac:dyDescent="0.2"/>
    <row r="311" s="10" customFormat="1" x14ac:dyDescent="0.2"/>
    <row r="312" s="10" customFormat="1" x14ac:dyDescent="0.2"/>
    <row r="313" s="10" customFormat="1" x14ac:dyDescent="0.2"/>
    <row r="314" s="10" customFormat="1" x14ac:dyDescent="0.2"/>
    <row r="315" s="10" customFormat="1" x14ac:dyDescent="0.2"/>
    <row r="316" s="10" customFormat="1" x14ac:dyDescent="0.2"/>
    <row r="317" s="10" customFormat="1" x14ac:dyDescent="0.2"/>
    <row r="318" s="10" customFormat="1" x14ac:dyDescent="0.2"/>
    <row r="319" s="10" customFormat="1" x14ac:dyDescent="0.2"/>
    <row r="320" s="10" customFormat="1" x14ac:dyDescent="0.2"/>
    <row r="321" s="10" customFormat="1" x14ac:dyDescent="0.2"/>
    <row r="322" s="10" customFormat="1" x14ac:dyDescent="0.2"/>
    <row r="323" s="10" customFormat="1" x14ac:dyDescent="0.2"/>
    <row r="324" s="10" customFormat="1" x14ac:dyDescent="0.2"/>
    <row r="325" s="10" customFormat="1" x14ac:dyDescent="0.2"/>
    <row r="326" s="10" customFormat="1" x14ac:dyDescent="0.2"/>
    <row r="327" s="10" customFormat="1" x14ac:dyDescent="0.2"/>
    <row r="328" s="10" customFormat="1" x14ac:dyDescent="0.2"/>
    <row r="329" s="10" customFormat="1" x14ac:dyDescent="0.2"/>
    <row r="330" s="10" customFormat="1" x14ac:dyDescent="0.2"/>
    <row r="331" s="10" customFormat="1" x14ac:dyDescent="0.2"/>
    <row r="332" s="10" customFormat="1" x14ac:dyDescent="0.2"/>
    <row r="333" s="10" customFormat="1" x14ac:dyDescent="0.2"/>
    <row r="334" s="10" customFormat="1" x14ac:dyDescent="0.2"/>
    <row r="335" s="10" customFormat="1" x14ac:dyDescent="0.2"/>
    <row r="336" s="10" customFormat="1" x14ac:dyDescent="0.2"/>
    <row r="337" s="10" customFormat="1" x14ac:dyDescent="0.2"/>
    <row r="338" s="10" customFormat="1" x14ac:dyDescent="0.2"/>
    <row r="339" s="10" customFormat="1" x14ac:dyDescent="0.2"/>
    <row r="340" s="10" customFormat="1" x14ac:dyDescent="0.2"/>
    <row r="341" s="10" customFormat="1" x14ac:dyDescent="0.2"/>
    <row r="342" s="10" customFormat="1" x14ac:dyDescent="0.2"/>
    <row r="343" s="10" customFormat="1" x14ac:dyDescent="0.2"/>
    <row r="344" s="10" customFormat="1" x14ac:dyDescent="0.2"/>
    <row r="345" s="10" customFormat="1" x14ac:dyDescent="0.2"/>
    <row r="346" s="10" customFormat="1" x14ac:dyDescent="0.2"/>
    <row r="347" s="10" customFormat="1" x14ac:dyDescent="0.2"/>
    <row r="348" s="10" customFormat="1" x14ac:dyDescent="0.2"/>
    <row r="349" s="10" customFormat="1" x14ac:dyDescent="0.2"/>
    <row r="350" s="10" customFormat="1" x14ac:dyDescent="0.2"/>
    <row r="351" s="10" customFormat="1" x14ac:dyDescent="0.2"/>
    <row r="352" s="10" customFormat="1" x14ac:dyDescent="0.2"/>
    <row r="353" s="10" customFormat="1" x14ac:dyDescent="0.2"/>
    <row r="354" s="10" customFormat="1" x14ac:dyDescent="0.2"/>
    <row r="355" s="10" customFormat="1" x14ac:dyDescent="0.2"/>
    <row r="356" s="10" customFormat="1" x14ac:dyDescent="0.2"/>
    <row r="357" s="10" customFormat="1" x14ac:dyDescent="0.2"/>
    <row r="358" s="10" customFormat="1" x14ac:dyDescent="0.2"/>
    <row r="359" s="10" customFormat="1" x14ac:dyDescent="0.2"/>
    <row r="360" s="10" customFormat="1" x14ac:dyDescent="0.2"/>
    <row r="361" s="10" customFormat="1" x14ac:dyDescent="0.2"/>
    <row r="362" s="10" customFormat="1" x14ac:dyDescent="0.2"/>
    <row r="363" s="10" customFormat="1" x14ac:dyDescent="0.2"/>
    <row r="364" s="10" customFormat="1" x14ac:dyDescent="0.2"/>
    <row r="365" s="10" customFormat="1" x14ac:dyDescent="0.2"/>
    <row r="366" s="10" customFormat="1" x14ac:dyDescent="0.2"/>
    <row r="367" s="10" customFormat="1" x14ac:dyDescent="0.2"/>
    <row r="368" s="10" customFormat="1" x14ac:dyDescent="0.2"/>
    <row r="369" s="10" customFormat="1" x14ac:dyDescent="0.2"/>
    <row r="370" s="10" customFormat="1" x14ac:dyDescent="0.2"/>
    <row r="371" s="10" customFormat="1" x14ac:dyDescent="0.2"/>
    <row r="372" s="10" customFormat="1" x14ac:dyDescent="0.2"/>
    <row r="373" s="10" customFormat="1" x14ac:dyDescent="0.2"/>
    <row r="374" s="10" customFormat="1" x14ac:dyDescent="0.2"/>
    <row r="375" s="10" customFormat="1" x14ac:dyDescent="0.2"/>
    <row r="376" s="10" customFormat="1" x14ac:dyDescent="0.2"/>
    <row r="377" s="10" customFormat="1" x14ac:dyDescent="0.2"/>
    <row r="378" s="10" customFormat="1" x14ac:dyDescent="0.2"/>
    <row r="379" s="10" customFormat="1" x14ac:dyDescent="0.2"/>
    <row r="380" s="10" customFormat="1" x14ac:dyDescent="0.2"/>
    <row r="381" s="10" customFormat="1" x14ac:dyDescent="0.2"/>
    <row r="382" s="10" customFormat="1" x14ac:dyDescent="0.2"/>
    <row r="383" s="10" customFormat="1" x14ac:dyDescent="0.2"/>
    <row r="384" s="10" customFormat="1" x14ac:dyDescent="0.2"/>
    <row r="385" s="10" customFormat="1" x14ac:dyDescent="0.2"/>
    <row r="386" s="10" customFormat="1" x14ac:dyDescent="0.2"/>
    <row r="387" s="10" customFormat="1" x14ac:dyDescent="0.2"/>
    <row r="388" s="10" customFormat="1" x14ac:dyDescent="0.2"/>
    <row r="389" s="10" customFormat="1" x14ac:dyDescent="0.2"/>
    <row r="390" s="10" customFormat="1" x14ac:dyDescent="0.2"/>
    <row r="391" s="10" customFormat="1" x14ac:dyDescent="0.2"/>
    <row r="392" s="10" customFormat="1" x14ac:dyDescent="0.2"/>
    <row r="393" s="10" customFormat="1" x14ac:dyDescent="0.2"/>
    <row r="394" s="10" customFormat="1" x14ac:dyDescent="0.2"/>
    <row r="395" s="10" customFormat="1" x14ac:dyDescent="0.2"/>
    <row r="396" s="10" customFormat="1" x14ac:dyDescent="0.2"/>
    <row r="397" s="10" customFormat="1" x14ac:dyDescent="0.2"/>
    <row r="398" s="10" customFormat="1" x14ac:dyDescent="0.2"/>
    <row r="399" s="10" customFormat="1" x14ac:dyDescent="0.2"/>
    <row r="400" s="10" customFormat="1" x14ac:dyDescent="0.2"/>
    <row r="401" s="10" customFormat="1" x14ac:dyDescent="0.2"/>
    <row r="402" s="10" customFormat="1" x14ac:dyDescent="0.2"/>
    <row r="403" s="10" customFormat="1" x14ac:dyDescent="0.2"/>
    <row r="404" s="10" customFormat="1" x14ac:dyDescent="0.2"/>
    <row r="405" s="10" customFormat="1" x14ac:dyDescent="0.2"/>
    <row r="406" s="10" customFormat="1" x14ac:dyDescent="0.2"/>
    <row r="407" s="10" customFormat="1" x14ac:dyDescent="0.2"/>
    <row r="408" s="10" customFormat="1" x14ac:dyDescent="0.2"/>
    <row r="409" s="10" customFormat="1" x14ac:dyDescent="0.2"/>
    <row r="410" s="10" customFormat="1" x14ac:dyDescent="0.2"/>
    <row r="411" s="10" customFormat="1" x14ac:dyDescent="0.2"/>
    <row r="412" s="10" customFormat="1" x14ac:dyDescent="0.2"/>
    <row r="413" s="10" customFormat="1" x14ac:dyDescent="0.2"/>
    <row r="414" s="10" customFormat="1" x14ac:dyDescent="0.2"/>
    <row r="415" s="10" customFormat="1" x14ac:dyDescent="0.2"/>
    <row r="416" s="10" customFormat="1" x14ac:dyDescent="0.2"/>
    <row r="417" s="10" customFormat="1" x14ac:dyDescent="0.2"/>
    <row r="418" s="10" customFormat="1" x14ac:dyDescent="0.2"/>
    <row r="419" s="10" customFormat="1" x14ac:dyDescent="0.2"/>
    <row r="420" s="10" customFormat="1" x14ac:dyDescent="0.2"/>
    <row r="421" s="10" customFormat="1" x14ac:dyDescent="0.2"/>
    <row r="422" s="10" customFormat="1" x14ac:dyDescent="0.2"/>
    <row r="423" s="10" customFormat="1" x14ac:dyDescent="0.2"/>
    <row r="424" s="10" customFormat="1" x14ac:dyDescent="0.2"/>
    <row r="425" s="10" customFormat="1" x14ac:dyDescent="0.2"/>
    <row r="426" s="10" customFormat="1" x14ac:dyDescent="0.2"/>
    <row r="427" s="10" customFormat="1" x14ac:dyDescent="0.2"/>
    <row r="428" s="10" customFormat="1" x14ac:dyDescent="0.2"/>
    <row r="429" s="10" customFormat="1" x14ac:dyDescent="0.2"/>
    <row r="430" s="10" customFormat="1" x14ac:dyDescent="0.2"/>
    <row r="431" s="10" customFormat="1" x14ac:dyDescent="0.2"/>
    <row r="432" s="10" customFormat="1" x14ac:dyDescent="0.2"/>
    <row r="433" s="10" customFormat="1" x14ac:dyDescent="0.2"/>
    <row r="434" s="10" customFormat="1" x14ac:dyDescent="0.2"/>
    <row r="435" s="10" customFormat="1" x14ac:dyDescent="0.2"/>
    <row r="436" s="10" customFormat="1" x14ac:dyDescent="0.2"/>
    <row r="437" s="10" customFormat="1" x14ac:dyDescent="0.2"/>
    <row r="438" s="10" customFormat="1" x14ac:dyDescent="0.2"/>
    <row r="439" s="10" customFormat="1" x14ac:dyDescent="0.2"/>
    <row r="440" s="10" customFormat="1" x14ac:dyDescent="0.2"/>
    <row r="441" s="10" customFormat="1" x14ac:dyDescent="0.2"/>
    <row r="442" s="10" customFormat="1" x14ac:dyDescent="0.2"/>
    <row r="443" s="10" customFormat="1" x14ac:dyDescent="0.2"/>
    <row r="444" s="10" customFormat="1" x14ac:dyDescent="0.2"/>
    <row r="445" s="10" customFormat="1" x14ac:dyDescent="0.2"/>
    <row r="446" s="10" customFormat="1" x14ac:dyDescent="0.2"/>
    <row r="447" s="10" customFormat="1" x14ac:dyDescent="0.2"/>
    <row r="448" s="10" customFormat="1" x14ac:dyDescent="0.2"/>
    <row r="449" s="10" customFormat="1" x14ac:dyDescent="0.2"/>
    <row r="450" s="10" customFormat="1" x14ac:dyDescent="0.2"/>
    <row r="451" s="10" customFormat="1" x14ac:dyDescent="0.2"/>
    <row r="452" s="10" customFormat="1" x14ac:dyDescent="0.2"/>
    <row r="453" s="10" customFormat="1" x14ac:dyDescent="0.2"/>
    <row r="454" s="10" customFormat="1" x14ac:dyDescent="0.2"/>
    <row r="455" s="10" customFormat="1" x14ac:dyDescent="0.2"/>
    <row r="456" s="10" customFormat="1" x14ac:dyDescent="0.2"/>
    <row r="457" s="10" customFormat="1" x14ac:dyDescent="0.2"/>
    <row r="458" s="10" customFormat="1" x14ac:dyDescent="0.2"/>
    <row r="459" s="10" customFormat="1" x14ac:dyDescent="0.2"/>
    <row r="460" s="10" customFormat="1" x14ac:dyDescent="0.2"/>
    <row r="461" s="10" customFormat="1" x14ac:dyDescent="0.2"/>
    <row r="462" s="10" customFormat="1" x14ac:dyDescent="0.2"/>
    <row r="463" s="10" customFormat="1" x14ac:dyDescent="0.2"/>
    <row r="464" s="10" customFormat="1" x14ac:dyDescent="0.2"/>
    <row r="465" s="10" customFormat="1" x14ac:dyDescent="0.2"/>
    <row r="466" s="10" customFormat="1" x14ac:dyDescent="0.2"/>
    <row r="467" s="10" customFormat="1" x14ac:dyDescent="0.2"/>
    <row r="468" s="10" customFormat="1" x14ac:dyDescent="0.2"/>
    <row r="469" s="10" customFormat="1" x14ac:dyDescent="0.2"/>
    <row r="470" s="10" customFormat="1" x14ac:dyDescent="0.2"/>
    <row r="471" s="10" customFormat="1" x14ac:dyDescent="0.2"/>
    <row r="472" s="10" customFormat="1" x14ac:dyDescent="0.2"/>
    <row r="473" s="10" customFormat="1" x14ac:dyDescent="0.2"/>
    <row r="474" s="10" customFormat="1" x14ac:dyDescent="0.2"/>
    <row r="475" s="10" customFormat="1" x14ac:dyDescent="0.2"/>
    <row r="476" s="10" customFormat="1" x14ac:dyDescent="0.2"/>
    <row r="477" s="10" customFormat="1" x14ac:dyDescent="0.2"/>
    <row r="478" s="10" customFormat="1" x14ac:dyDescent="0.2"/>
    <row r="479" s="10" customFormat="1" x14ac:dyDescent="0.2"/>
    <row r="480" s="10" customFormat="1" x14ac:dyDescent="0.2"/>
    <row r="481" s="10" customFormat="1" x14ac:dyDescent="0.2"/>
    <row r="482" s="10" customFormat="1" x14ac:dyDescent="0.2"/>
    <row r="483" s="10" customFormat="1" x14ac:dyDescent="0.2"/>
    <row r="484" s="10" customFormat="1" x14ac:dyDescent="0.2"/>
    <row r="485" s="10" customFormat="1" x14ac:dyDescent="0.2"/>
    <row r="486" s="10" customFormat="1" x14ac:dyDescent="0.2"/>
    <row r="487" s="10" customFormat="1" x14ac:dyDescent="0.2"/>
    <row r="488" s="10" customFormat="1" x14ac:dyDescent="0.2"/>
    <row r="489" s="10" customFormat="1" x14ac:dyDescent="0.2"/>
    <row r="490" s="10" customFormat="1" x14ac:dyDescent="0.2"/>
    <row r="491" s="10" customFormat="1" x14ac:dyDescent="0.2"/>
    <row r="492" s="10" customFormat="1" x14ac:dyDescent="0.2"/>
    <row r="493" s="10" customFormat="1" x14ac:dyDescent="0.2"/>
    <row r="494" s="10" customFormat="1" x14ac:dyDescent="0.2"/>
    <row r="495" s="10" customFormat="1" x14ac:dyDescent="0.2"/>
    <row r="496" s="10" customFormat="1" x14ac:dyDescent="0.2"/>
    <row r="497" s="10" customFormat="1" x14ac:dyDescent="0.2"/>
    <row r="498" s="10" customFormat="1" x14ac:dyDescent="0.2"/>
    <row r="499" s="10" customFormat="1" x14ac:dyDescent="0.2"/>
    <row r="500" s="10" customFormat="1" x14ac:dyDescent="0.2"/>
    <row r="501" s="10" customFormat="1" x14ac:dyDescent="0.2"/>
    <row r="502" s="10" customFormat="1" x14ac:dyDescent="0.2"/>
    <row r="503" s="10" customFormat="1" x14ac:dyDescent="0.2"/>
    <row r="504" s="10" customFormat="1" x14ac:dyDescent="0.2"/>
    <row r="505" s="10" customFormat="1" x14ac:dyDescent="0.2"/>
    <row r="506" s="10" customFormat="1" x14ac:dyDescent="0.2"/>
    <row r="507" s="10" customFormat="1" x14ac:dyDescent="0.2"/>
    <row r="508" s="10" customFormat="1" x14ac:dyDescent="0.2"/>
    <row r="509" s="10" customFormat="1" x14ac:dyDescent="0.2"/>
    <row r="510" s="10" customFormat="1" x14ac:dyDescent="0.2"/>
    <row r="511" s="10" customFormat="1" x14ac:dyDescent="0.2"/>
    <row r="512" s="10" customFormat="1" x14ac:dyDescent="0.2"/>
    <row r="513" s="10" customFormat="1" x14ac:dyDescent="0.2"/>
    <row r="514" s="10" customFormat="1" x14ac:dyDescent="0.2"/>
    <row r="515" s="10" customFormat="1" x14ac:dyDescent="0.2"/>
    <row r="516" s="10" customFormat="1" x14ac:dyDescent="0.2"/>
    <row r="517" s="10" customFormat="1" x14ac:dyDescent="0.2"/>
    <row r="518" s="10" customFormat="1" x14ac:dyDescent="0.2"/>
    <row r="519" s="10" customFormat="1" x14ac:dyDescent="0.2"/>
    <row r="520" s="10" customFormat="1" x14ac:dyDescent="0.2"/>
    <row r="521" s="10" customFormat="1" x14ac:dyDescent="0.2"/>
    <row r="522" s="10" customFormat="1" x14ac:dyDescent="0.2"/>
    <row r="523" s="10" customFormat="1" x14ac:dyDescent="0.2"/>
    <row r="524" s="10" customFormat="1" x14ac:dyDescent="0.2"/>
    <row r="525" s="10" customFormat="1" x14ac:dyDescent="0.2"/>
    <row r="526" s="10" customFormat="1" x14ac:dyDescent="0.2"/>
    <row r="527" s="10" customFormat="1" x14ac:dyDescent="0.2"/>
    <row r="528" s="10" customFormat="1" x14ac:dyDescent="0.2"/>
    <row r="529" s="10" customFormat="1" x14ac:dyDescent="0.2"/>
    <row r="530" s="10" customFormat="1" x14ac:dyDescent="0.2"/>
    <row r="531" s="10" customFormat="1" x14ac:dyDescent="0.2"/>
    <row r="532" s="10" customFormat="1" x14ac:dyDescent="0.2"/>
    <row r="533" s="10" customFormat="1" x14ac:dyDescent="0.2"/>
    <row r="534" s="10" customFormat="1" x14ac:dyDescent="0.2"/>
    <row r="535" s="10" customFormat="1" x14ac:dyDescent="0.2"/>
    <row r="536" s="10" customFormat="1" x14ac:dyDescent="0.2"/>
    <row r="537" s="10" customFormat="1" x14ac:dyDescent="0.2"/>
    <row r="538" s="10" customFormat="1" x14ac:dyDescent="0.2"/>
    <row r="539" s="10" customFormat="1" x14ac:dyDescent="0.2"/>
    <row r="540" s="10" customFormat="1" x14ac:dyDescent="0.2"/>
    <row r="541" s="10" customFormat="1" x14ac:dyDescent="0.2"/>
    <row r="542" s="10" customFormat="1" x14ac:dyDescent="0.2"/>
    <row r="543" s="10" customFormat="1" x14ac:dyDescent="0.2"/>
    <row r="544" s="10" customFormat="1" x14ac:dyDescent="0.2"/>
    <row r="545" s="10" customFormat="1" x14ac:dyDescent="0.2"/>
    <row r="546" s="10" customFormat="1" x14ac:dyDescent="0.2"/>
    <row r="547" s="10" customFormat="1" x14ac:dyDescent="0.2"/>
    <row r="548" s="10" customFormat="1" x14ac:dyDescent="0.2"/>
    <row r="549" s="10" customFormat="1" x14ac:dyDescent="0.2"/>
    <row r="550" s="10" customFormat="1" x14ac:dyDescent="0.2"/>
    <row r="551" s="10" customFormat="1" x14ac:dyDescent="0.2"/>
    <row r="552" s="10" customFormat="1" x14ac:dyDescent="0.2"/>
    <row r="553" s="10" customFormat="1" x14ac:dyDescent="0.2"/>
    <row r="554" s="10" customFormat="1" x14ac:dyDescent="0.2"/>
    <row r="555" s="10" customFormat="1" x14ac:dyDescent="0.2"/>
    <row r="556" s="10" customFormat="1" x14ac:dyDescent="0.2"/>
    <row r="557" s="10" customFormat="1" x14ac:dyDescent="0.2"/>
    <row r="558" s="10" customFormat="1" x14ac:dyDescent="0.2"/>
    <row r="559" s="10" customFormat="1" x14ac:dyDescent="0.2"/>
    <row r="560" s="10" customFormat="1" x14ac:dyDescent="0.2"/>
    <row r="561" s="10" customFormat="1" x14ac:dyDescent="0.2"/>
    <row r="562" s="10" customFormat="1" x14ac:dyDescent="0.2"/>
    <row r="563" s="10" customFormat="1" x14ac:dyDescent="0.2"/>
    <row r="564" s="10" customFormat="1" x14ac:dyDescent="0.2"/>
    <row r="565" s="10" customFormat="1" x14ac:dyDescent="0.2"/>
    <row r="566" s="10" customFormat="1" x14ac:dyDescent="0.2"/>
    <row r="567" s="10" customFormat="1" x14ac:dyDescent="0.2"/>
    <row r="568" s="10" customFormat="1" x14ac:dyDescent="0.2"/>
    <row r="569" s="10" customFormat="1" x14ac:dyDescent="0.2"/>
    <row r="570" s="10" customFormat="1" x14ac:dyDescent="0.2"/>
    <row r="571" s="10" customFormat="1" x14ac:dyDescent="0.2"/>
    <row r="572" s="10" customFormat="1" x14ac:dyDescent="0.2"/>
    <row r="573" s="10" customFormat="1" x14ac:dyDescent="0.2"/>
    <row r="574" s="10" customFormat="1" x14ac:dyDescent="0.2"/>
    <row r="575" s="10" customFormat="1" x14ac:dyDescent="0.2"/>
    <row r="576" s="10" customFormat="1" x14ac:dyDescent="0.2"/>
    <row r="577" s="10" customFormat="1" x14ac:dyDescent="0.2"/>
    <row r="578" s="10" customFormat="1" x14ac:dyDescent="0.2"/>
    <row r="579" s="10" customFormat="1" x14ac:dyDescent="0.2"/>
    <row r="580" s="10" customFormat="1" x14ac:dyDescent="0.2"/>
    <row r="581" s="10" customFormat="1" x14ac:dyDescent="0.2"/>
    <row r="582" s="10" customFormat="1" x14ac:dyDescent="0.2"/>
    <row r="583" s="10" customFormat="1" x14ac:dyDescent="0.2"/>
    <row r="584" s="10" customFormat="1" x14ac:dyDescent="0.2"/>
    <row r="585" s="10" customFormat="1" x14ac:dyDescent="0.2"/>
    <row r="586" s="10" customFormat="1" x14ac:dyDescent="0.2"/>
    <row r="587" s="10" customFormat="1" x14ac:dyDescent="0.2"/>
    <row r="588" s="10" customFormat="1" x14ac:dyDescent="0.2"/>
    <row r="589" s="10" customFormat="1" x14ac:dyDescent="0.2"/>
    <row r="590" s="10" customFormat="1" x14ac:dyDescent="0.2"/>
    <row r="591" s="10" customFormat="1" x14ac:dyDescent="0.2"/>
    <row r="592" s="10" customFormat="1" x14ac:dyDescent="0.2"/>
    <row r="593" s="10" customFormat="1" x14ac:dyDescent="0.2"/>
    <row r="594" s="10" customFormat="1" x14ac:dyDescent="0.2"/>
    <row r="595" s="10" customFormat="1" x14ac:dyDescent="0.2"/>
    <row r="596" s="10" customFormat="1" x14ac:dyDescent="0.2"/>
    <row r="597" s="10" customFormat="1" x14ac:dyDescent="0.2"/>
    <row r="598" s="10" customFormat="1" x14ac:dyDescent="0.2"/>
    <row r="599" s="10" customFormat="1" x14ac:dyDescent="0.2"/>
    <row r="600" s="10" customFormat="1" x14ac:dyDescent="0.2"/>
    <row r="601" s="10" customFormat="1" x14ac:dyDescent="0.2"/>
    <row r="602" s="10" customFormat="1" x14ac:dyDescent="0.2"/>
    <row r="603" s="10" customFormat="1" x14ac:dyDescent="0.2"/>
    <row r="604" s="10" customFormat="1" x14ac:dyDescent="0.2"/>
    <row r="605" s="10" customFormat="1" x14ac:dyDescent="0.2"/>
    <row r="606" s="10" customFormat="1" x14ac:dyDescent="0.2"/>
    <row r="607" s="10" customFormat="1" x14ac:dyDescent="0.2"/>
    <row r="608" s="10" customFormat="1" x14ac:dyDescent="0.2"/>
    <row r="609" s="10" customFormat="1" x14ac:dyDescent="0.2"/>
    <row r="610" s="10" customFormat="1" x14ac:dyDescent="0.2"/>
    <row r="611" s="10" customFormat="1" x14ac:dyDescent="0.2"/>
    <row r="612" s="10" customFormat="1" x14ac:dyDescent="0.2"/>
    <row r="613" s="10" customFormat="1" x14ac:dyDescent="0.2"/>
    <row r="614" s="10" customFormat="1" x14ac:dyDescent="0.2"/>
    <row r="615" s="10" customFormat="1" x14ac:dyDescent="0.2"/>
    <row r="616" s="10" customFormat="1" x14ac:dyDescent="0.2"/>
    <row r="617" s="10" customFormat="1" x14ac:dyDescent="0.2"/>
    <row r="618" s="10" customFormat="1" x14ac:dyDescent="0.2"/>
    <row r="619" s="10" customFormat="1" x14ac:dyDescent="0.2"/>
    <row r="620" s="10" customFormat="1" x14ac:dyDescent="0.2"/>
    <row r="621" s="10" customFormat="1" x14ac:dyDescent="0.2"/>
    <row r="622" s="10" customFormat="1" x14ac:dyDescent="0.2"/>
    <row r="623" s="10" customFormat="1" x14ac:dyDescent="0.2"/>
    <row r="624" s="10" customFormat="1" x14ac:dyDescent="0.2"/>
    <row r="625" s="10" customFormat="1" x14ac:dyDescent="0.2"/>
    <row r="626" s="10" customFormat="1" x14ac:dyDescent="0.2"/>
    <row r="627" s="10" customFormat="1" x14ac:dyDescent="0.2"/>
    <row r="628" s="10" customFormat="1" x14ac:dyDescent="0.2"/>
    <row r="629" s="10" customFormat="1" x14ac:dyDescent="0.2"/>
    <row r="630" s="10" customFormat="1" x14ac:dyDescent="0.2"/>
    <row r="631" s="10" customFormat="1" x14ac:dyDescent="0.2"/>
    <row r="632" s="10" customFormat="1" x14ac:dyDescent="0.2"/>
    <row r="633" s="10" customFormat="1" x14ac:dyDescent="0.2"/>
    <row r="634" s="10" customFormat="1" x14ac:dyDescent="0.2"/>
    <row r="635" s="10" customFormat="1" x14ac:dyDescent="0.2"/>
    <row r="636" s="10" customFormat="1" x14ac:dyDescent="0.2"/>
    <row r="637" s="10" customFormat="1" x14ac:dyDescent="0.2"/>
    <row r="638" s="10" customFormat="1" x14ac:dyDescent="0.2"/>
    <row r="639" s="10" customFormat="1" x14ac:dyDescent="0.2"/>
    <row r="640" s="10" customFormat="1" x14ac:dyDescent="0.2"/>
    <row r="641" s="10" customFormat="1" x14ac:dyDescent="0.2"/>
    <row r="642" s="10" customFormat="1" x14ac:dyDescent="0.2"/>
    <row r="643" s="10" customFormat="1" x14ac:dyDescent="0.2"/>
    <row r="644" s="10" customFormat="1" x14ac:dyDescent="0.2"/>
    <row r="645" s="10" customFormat="1" x14ac:dyDescent="0.2"/>
    <row r="646" s="10" customFormat="1" x14ac:dyDescent="0.2"/>
    <row r="647" s="10" customFormat="1" x14ac:dyDescent="0.2"/>
    <row r="648" s="10" customFormat="1" x14ac:dyDescent="0.2"/>
    <row r="649" s="10" customFormat="1" x14ac:dyDescent="0.2"/>
    <row r="650" s="10" customFormat="1" x14ac:dyDescent="0.2"/>
    <row r="651" s="10" customFormat="1" x14ac:dyDescent="0.2"/>
    <row r="652" s="10" customFormat="1" x14ac:dyDescent="0.2"/>
    <row r="653" s="10" customFormat="1" x14ac:dyDescent="0.2"/>
    <row r="654" s="10" customFormat="1" x14ac:dyDescent="0.2"/>
    <row r="655" s="10" customFormat="1" x14ac:dyDescent="0.2"/>
    <row r="656" s="10" customFormat="1" x14ac:dyDescent="0.2"/>
    <row r="657" s="10" customFormat="1" x14ac:dyDescent="0.2"/>
    <row r="658" s="10" customFormat="1" x14ac:dyDescent="0.2"/>
    <row r="659" s="10" customFormat="1" x14ac:dyDescent="0.2"/>
    <row r="660" s="10" customFormat="1" x14ac:dyDescent="0.2"/>
    <row r="661" s="10" customFormat="1" x14ac:dyDescent="0.2"/>
    <row r="662" s="10" customFormat="1" x14ac:dyDescent="0.2"/>
    <row r="663" s="10" customFormat="1" x14ac:dyDescent="0.2"/>
    <row r="664" s="10" customFormat="1" x14ac:dyDescent="0.2"/>
    <row r="665" s="10" customFormat="1" x14ac:dyDescent="0.2"/>
    <row r="666" s="10" customFormat="1" x14ac:dyDescent="0.2"/>
    <row r="667" s="10" customFormat="1" x14ac:dyDescent="0.2"/>
    <row r="668" s="10" customFormat="1" x14ac:dyDescent="0.2"/>
    <row r="669" s="10" customFormat="1" x14ac:dyDescent="0.2"/>
    <row r="670" s="10" customFormat="1" x14ac:dyDescent="0.2"/>
    <row r="671" s="10" customFormat="1" x14ac:dyDescent="0.2"/>
    <row r="672" s="10" customFormat="1" x14ac:dyDescent="0.2"/>
    <row r="688" spans="1:2" x14ac:dyDescent="0.2">
      <c r="A688" s="10">
        <v>1</v>
      </c>
      <c r="B688" s="13" t="s">
        <v>0</v>
      </c>
    </row>
    <row r="689" spans="1:2" x14ac:dyDescent="0.2">
      <c r="A689" s="10">
        <v>2</v>
      </c>
      <c r="B689" s="13" t="s">
        <v>1</v>
      </c>
    </row>
    <row r="690" spans="1:2" x14ac:dyDescent="0.2">
      <c r="A690" s="10">
        <v>3</v>
      </c>
      <c r="B690" s="13" t="s">
        <v>2</v>
      </c>
    </row>
    <row r="691" spans="1:2" x14ac:dyDescent="0.2">
      <c r="A691" s="10">
        <v>4</v>
      </c>
      <c r="B691" s="13" t="s">
        <v>3</v>
      </c>
    </row>
    <row r="692" spans="1:2" x14ac:dyDescent="0.2">
      <c r="A692" s="10">
        <v>5</v>
      </c>
      <c r="B692" s="13" t="s">
        <v>4</v>
      </c>
    </row>
    <row r="693" spans="1:2" x14ac:dyDescent="0.2">
      <c r="A693" s="10">
        <v>6</v>
      </c>
      <c r="B693" s="13" t="s">
        <v>5</v>
      </c>
    </row>
    <row r="694" spans="1:2" x14ac:dyDescent="0.2">
      <c r="A694" s="10">
        <v>7</v>
      </c>
      <c r="B694" s="13" t="s">
        <v>6</v>
      </c>
    </row>
    <row r="695" spans="1:2" x14ac:dyDescent="0.2">
      <c r="A695" s="10">
        <v>8</v>
      </c>
      <c r="B695" s="13" t="s">
        <v>12</v>
      </c>
    </row>
    <row r="696" spans="1:2" x14ac:dyDescent="0.2">
      <c r="A696" s="10">
        <v>9</v>
      </c>
      <c r="B696" s="13" t="s">
        <v>20</v>
      </c>
    </row>
    <row r="697" spans="1:2" x14ac:dyDescent="0.2">
      <c r="A697" s="10">
        <v>10</v>
      </c>
      <c r="B697" s="13" t="s">
        <v>21</v>
      </c>
    </row>
    <row r="698" spans="1:2" x14ac:dyDescent="0.2">
      <c r="A698" s="10">
        <v>11</v>
      </c>
      <c r="B698" s="13" t="s">
        <v>22</v>
      </c>
    </row>
    <row r="699" spans="1:2" x14ac:dyDescent="0.2">
      <c r="A699" s="10">
        <v>12</v>
      </c>
      <c r="B699" s="13" t="s">
        <v>23</v>
      </c>
    </row>
    <row r="701" spans="1:2" x14ac:dyDescent="0.2">
      <c r="A701" s="13">
        <v>1</v>
      </c>
      <c r="B701" s="13" t="s">
        <v>15</v>
      </c>
    </row>
    <row r="702" spans="1:2" x14ac:dyDescent="0.2">
      <c r="A702" s="13">
        <v>2</v>
      </c>
      <c r="B702" s="13" t="s">
        <v>13</v>
      </c>
    </row>
    <row r="703" spans="1:2" x14ac:dyDescent="0.2">
      <c r="A703" s="13">
        <v>3</v>
      </c>
      <c r="B703" s="13" t="s">
        <v>16</v>
      </c>
    </row>
    <row r="704" spans="1:2" x14ac:dyDescent="0.2">
      <c r="A704" s="13">
        <v>4</v>
      </c>
      <c r="B704" s="13" t="s">
        <v>17</v>
      </c>
    </row>
    <row r="705" spans="1:2" x14ac:dyDescent="0.2">
      <c r="A705" s="13">
        <v>5</v>
      </c>
      <c r="B705" s="13" t="s">
        <v>18</v>
      </c>
    </row>
    <row r="706" spans="1:2" x14ac:dyDescent="0.2">
      <c r="A706" s="13">
        <v>6</v>
      </c>
      <c r="B706" s="13" t="s">
        <v>19</v>
      </c>
    </row>
    <row r="707" spans="1:2" x14ac:dyDescent="0.2">
      <c r="A707" s="13">
        <v>7</v>
      </c>
      <c r="B707" s="13" t="s">
        <v>14</v>
      </c>
    </row>
  </sheetData>
  <sheetProtection algorithmName="SHA-512" hashValue="uoe3NWsg+1uZpJ7jgjOM5mQFoq6d62qMTqYd/OtDsqeBBJnNwn7eCnRJvUBcsmCYkyAnyBIWA1MyHZGYRqgQgg==" saltValue="+zpQeCDsnPZxDoDB1AugGQ==" spinCount="100000" sheet="1" objects="1" scenarios="1" formatCells="0"/>
  <phoneticPr fontId="3" type="noConversion"/>
  <conditionalFormatting sqref="D6">
    <cfRule type="expression" dxfId="15" priority="12">
      <formula>D$10="Samedi"</formula>
    </cfRule>
    <cfRule type="expression" dxfId="14" priority="13">
      <formula>D$10="Dimanche"</formula>
    </cfRule>
  </conditionalFormatting>
  <conditionalFormatting sqref="D8:WO34">
    <cfRule type="expression" dxfId="13" priority="14">
      <formula>D$10="Samedi"</formula>
    </cfRule>
    <cfRule type="expression" dxfId="12" priority="15">
      <formula>D$10="Dimanche"</formula>
    </cfRule>
  </conditionalFormatting>
  <conditionalFormatting sqref="D11:WO34">
    <cfRule type="cellIs" dxfId="11" priority="1" operator="equal">
      <formula>"EX"</formula>
    </cfRule>
    <cfRule type="cellIs" dxfId="10" priority="2" operator="equal">
      <formula>"RTT"</formula>
    </cfRule>
    <cfRule type="cellIs" dxfId="9" priority="3" operator="equal">
      <formula>"F"</formula>
    </cfRule>
    <cfRule type="cellIs" dxfId="8" priority="4" operator="equal">
      <formula>"A"</formula>
    </cfRule>
    <cfRule type="cellIs" dxfId="7" priority="5" operator="equal">
      <formula>"C"</formula>
    </cfRule>
  </conditionalFormatting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80" fitToWidth="8" orientation="landscape" r:id="rId1"/>
  <ignoredErrors>
    <ignoredError sqref="E9:E10" formula="1"/>
    <ignoredError sqref="C2:C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7C016-9E64-433C-8FC7-007834988052}">
  <sheetPr>
    <pageSetUpPr fitToPage="1"/>
  </sheetPr>
  <dimension ref="A1:AH706"/>
  <sheetViews>
    <sheetView showGridLines="0" zoomScale="110" zoomScaleNormal="110" workbookViewId="0">
      <selection activeCell="H3" sqref="H3:I3"/>
    </sheetView>
  </sheetViews>
  <sheetFormatPr baseColWidth="10" defaultColWidth="8.625" defaultRowHeight="12.5" x14ac:dyDescent="0.2"/>
  <cols>
    <col min="1" max="1" width="1.125" style="77" customWidth="1"/>
    <col min="2" max="2" width="0.625" style="10" customWidth="1"/>
    <col min="3" max="3" width="32.625" style="10" customWidth="1"/>
    <col min="4" max="16384" width="8.625" style="10"/>
  </cols>
  <sheetData>
    <row r="1" spans="1:34" ht="25.65" x14ac:dyDescent="0.4">
      <c r="A1" s="76"/>
      <c r="B1" s="9" t="s">
        <v>44</v>
      </c>
    </row>
    <row r="2" spans="1:34" ht="17.350000000000001" customHeight="1" x14ac:dyDescent="0.2">
      <c r="B2" s="13"/>
      <c r="C2" s="82"/>
    </row>
    <row r="3" spans="1:34" ht="13.85" x14ac:dyDescent="0.2">
      <c r="B3" s="13"/>
      <c r="C3" s="82"/>
      <c r="D3" s="61"/>
      <c r="G3" s="62" t="s">
        <v>43</v>
      </c>
      <c r="H3" s="101">
        <f>Paramètres!B7</f>
        <v>45170</v>
      </c>
      <c r="I3" s="102"/>
      <c r="O3" s="57" t="s">
        <v>30</v>
      </c>
      <c r="P3" s="39" t="s">
        <v>32</v>
      </c>
      <c r="R3" s="55" t="s">
        <v>36</v>
      </c>
      <c r="S3" s="39" t="s">
        <v>38</v>
      </c>
    </row>
    <row r="4" spans="1:34" s="38" customFormat="1" x14ac:dyDescent="0.2">
      <c r="A4" s="78"/>
      <c r="O4" s="56" t="s">
        <v>35</v>
      </c>
      <c r="P4" s="39" t="s">
        <v>37</v>
      </c>
      <c r="R4" s="58" t="s">
        <v>39</v>
      </c>
      <c r="S4" s="39" t="s">
        <v>40</v>
      </c>
      <c r="U4" s="59" t="s">
        <v>42</v>
      </c>
      <c r="V4" s="39" t="s">
        <v>41</v>
      </c>
    </row>
    <row r="5" spans="1:34" s="38" customFormat="1" x14ac:dyDescent="0.2">
      <c r="A5" s="78"/>
      <c r="O5" s="72"/>
      <c r="P5" s="39"/>
      <c r="R5" s="72"/>
      <c r="S5" s="39"/>
      <c r="U5" s="72"/>
      <c r="V5" s="39"/>
    </row>
    <row r="6" spans="1:34" ht="33.1" customHeight="1" x14ac:dyDescent="0.2">
      <c r="C6" s="73" t="str">
        <f>VLOOKUP(MONTH(D$7),$A$687:$B$698,2,0)</f>
        <v>SEPTEM.</v>
      </c>
      <c r="D6" s="74">
        <f>YEAR(D$7)</f>
        <v>2023</v>
      </c>
      <c r="E6" s="25" t="str">
        <f t="shared" ref="E6:AH6" si="0">IF(ISERROR(IF(YEAR(D$7)=YEAR(E$7),"",YEAR(E$7))),"",IF(YEAR(D$7)=YEAR(E$7),"",YEAR(E$7)))</f>
        <v/>
      </c>
      <c r="F6" s="25" t="str">
        <f t="shared" si="0"/>
        <v/>
      </c>
      <c r="G6" s="25" t="str">
        <f t="shared" si="0"/>
        <v/>
      </c>
      <c r="H6" s="25" t="str">
        <f t="shared" si="0"/>
        <v/>
      </c>
      <c r="I6" s="25" t="str">
        <f t="shared" si="0"/>
        <v/>
      </c>
      <c r="J6" s="25" t="str">
        <f t="shared" si="0"/>
        <v/>
      </c>
      <c r="K6" s="25" t="str">
        <f t="shared" si="0"/>
        <v/>
      </c>
      <c r="L6" s="25" t="str">
        <f t="shared" si="0"/>
        <v/>
      </c>
      <c r="M6" s="25" t="str">
        <f t="shared" si="0"/>
        <v/>
      </c>
      <c r="N6" s="25" t="str">
        <f t="shared" si="0"/>
        <v/>
      </c>
      <c r="O6" s="25" t="str">
        <f t="shared" si="0"/>
        <v/>
      </c>
      <c r="P6" s="25" t="str">
        <f t="shared" si="0"/>
        <v/>
      </c>
      <c r="Q6" s="25" t="str">
        <f t="shared" si="0"/>
        <v/>
      </c>
      <c r="R6" s="25" t="str">
        <f t="shared" si="0"/>
        <v/>
      </c>
      <c r="S6" s="25" t="str">
        <f t="shared" si="0"/>
        <v/>
      </c>
      <c r="T6" s="25" t="str">
        <f t="shared" si="0"/>
        <v/>
      </c>
      <c r="U6" s="25" t="str">
        <f t="shared" si="0"/>
        <v/>
      </c>
      <c r="V6" s="25" t="str">
        <f t="shared" si="0"/>
        <v/>
      </c>
      <c r="W6" s="25" t="str">
        <f t="shared" si="0"/>
        <v/>
      </c>
      <c r="X6" s="25" t="str">
        <f t="shared" si="0"/>
        <v/>
      </c>
      <c r="Y6" s="25" t="str">
        <f t="shared" si="0"/>
        <v/>
      </c>
      <c r="Z6" s="25" t="str">
        <f t="shared" si="0"/>
        <v/>
      </c>
      <c r="AA6" s="25" t="str">
        <f t="shared" si="0"/>
        <v/>
      </c>
      <c r="AB6" s="25" t="str">
        <f t="shared" si="0"/>
        <v/>
      </c>
      <c r="AC6" s="25" t="str">
        <f t="shared" si="0"/>
        <v/>
      </c>
      <c r="AD6" s="25" t="str">
        <f t="shared" si="0"/>
        <v/>
      </c>
      <c r="AE6" s="25" t="str">
        <f t="shared" si="0"/>
        <v/>
      </c>
      <c r="AF6" s="25" t="str">
        <f t="shared" si="0"/>
        <v/>
      </c>
      <c r="AG6" s="25" t="str">
        <f t="shared" si="0"/>
        <v/>
      </c>
      <c r="AH6" s="25" t="str">
        <f t="shared" si="0"/>
        <v/>
      </c>
    </row>
    <row r="7" spans="1:34" s="63" customFormat="1" ht="16.45" hidden="1" customHeight="1" x14ac:dyDescent="0.15">
      <c r="A7" s="79"/>
      <c r="B7" s="64"/>
      <c r="D7" s="65">
        <f>H3</f>
        <v>45170</v>
      </c>
      <c r="E7" s="66">
        <f>D7+1</f>
        <v>45171</v>
      </c>
      <c r="F7" s="66">
        <f t="shared" ref="F7:AH7" si="1">E7+1</f>
        <v>45172</v>
      </c>
      <c r="G7" s="66">
        <f t="shared" si="1"/>
        <v>45173</v>
      </c>
      <c r="H7" s="66">
        <f t="shared" si="1"/>
        <v>45174</v>
      </c>
      <c r="I7" s="66">
        <f t="shared" si="1"/>
        <v>45175</v>
      </c>
      <c r="J7" s="66">
        <f t="shared" si="1"/>
        <v>45176</v>
      </c>
      <c r="K7" s="66">
        <f t="shared" si="1"/>
        <v>45177</v>
      </c>
      <c r="L7" s="66">
        <f t="shared" si="1"/>
        <v>45178</v>
      </c>
      <c r="M7" s="66">
        <f t="shared" si="1"/>
        <v>45179</v>
      </c>
      <c r="N7" s="66">
        <f t="shared" si="1"/>
        <v>45180</v>
      </c>
      <c r="O7" s="66">
        <f t="shared" si="1"/>
        <v>45181</v>
      </c>
      <c r="P7" s="66">
        <f t="shared" si="1"/>
        <v>45182</v>
      </c>
      <c r="Q7" s="66">
        <f t="shared" si="1"/>
        <v>45183</v>
      </c>
      <c r="R7" s="66">
        <f t="shared" si="1"/>
        <v>45184</v>
      </c>
      <c r="S7" s="66">
        <f t="shared" si="1"/>
        <v>45185</v>
      </c>
      <c r="T7" s="66">
        <f t="shared" si="1"/>
        <v>45186</v>
      </c>
      <c r="U7" s="66">
        <f t="shared" si="1"/>
        <v>45187</v>
      </c>
      <c r="V7" s="66">
        <f t="shared" si="1"/>
        <v>45188</v>
      </c>
      <c r="W7" s="66">
        <f t="shared" si="1"/>
        <v>45189</v>
      </c>
      <c r="X7" s="66">
        <f t="shared" si="1"/>
        <v>45190</v>
      </c>
      <c r="Y7" s="66">
        <f t="shared" si="1"/>
        <v>45191</v>
      </c>
      <c r="Z7" s="66">
        <f t="shared" si="1"/>
        <v>45192</v>
      </c>
      <c r="AA7" s="66">
        <f t="shared" si="1"/>
        <v>45193</v>
      </c>
      <c r="AB7" s="66">
        <f t="shared" si="1"/>
        <v>45194</v>
      </c>
      <c r="AC7" s="66">
        <f t="shared" si="1"/>
        <v>45195</v>
      </c>
      <c r="AD7" s="66">
        <f t="shared" si="1"/>
        <v>45196</v>
      </c>
      <c r="AE7" s="66">
        <f t="shared" si="1"/>
        <v>45197</v>
      </c>
      <c r="AF7" s="66">
        <f t="shared" si="1"/>
        <v>45198</v>
      </c>
      <c r="AG7" s="66">
        <f t="shared" si="1"/>
        <v>45199</v>
      </c>
      <c r="AH7" s="67">
        <f t="shared" si="1"/>
        <v>45200</v>
      </c>
    </row>
    <row r="8" spans="1:34" s="29" customFormat="1" ht="16.45" customHeight="1" x14ac:dyDescent="0.2">
      <c r="A8" s="80"/>
      <c r="B8" s="30"/>
      <c r="C8" s="17"/>
      <c r="D8" s="69">
        <f t="shared" ref="D8:AD8" si="2">DAY(D$7)</f>
        <v>1</v>
      </c>
      <c r="E8" s="70">
        <f t="shared" si="2"/>
        <v>2</v>
      </c>
      <c r="F8" s="70">
        <f t="shared" si="2"/>
        <v>3</v>
      </c>
      <c r="G8" s="70">
        <f t="shared" si="2"/>
        <v>4</v>
      </c>
      <c r="H8" s="70">
        <f t="shared" si="2"/>
        <v>5</v>
      </c>
      <c r="I8" s="70">
        <f t="shared" si="2"/>
        <v>6</v>
      </c>
      <c r="J8" s="70">
        <f t="shared" si="2"/>
        <v>7</v>
      </c>
      <c r="K8" s="70">
        <f t="shared" si="2"/>
        <v>8</v>
      </c>
      <c r="L8" s="70">
        <f t="shared" si="2"/>
        <v>9</v>
      </c>
      <c r="M8" s="70">
        <f t="shared" si="2"/>
        <v>10</v>
      </c>
      <c r="N8" s="70">
        <f t="shared" si="2"/>
        <v>11</v>
      </c>
      <c r="O8" s="70">
        <f t="shared" si="2"/>
        <v>12</v>
      </c>
      <c r="P8" s="70">
        <f t="shared" si="2"/>
        <v>13</v>
      </c>
      <c r="Q8" s="70">
        <f t="shared" si="2"/>
        <v>14</v>
      </c>
      <c r="R8" s="70">
        <f t="shared" si="2"/>
        <v>15</v>
      </c>
      <c r="S8" s="70">
        <f t="shared" si="2"/>
        <v>16</v>
      </c>
      <c r="T8" s="70">
        <f t="shared" si="2"/>
        <v>17</v>
      </c>
      <c r="U8" s="70">
        <f t="shared" si="2"/>
        <v>18</v>
      </c>
      <c r="V8" s="70">
        <f t="shared" si="2"/>
        <v>19</v>
      </c>
      <c r="W8" s="70">
        <f t="shared" si="2"/>
        <v>20</v>
      </c>
      <c r="X8" s="70">
        <f t="shared" si="2"/>
        <v>21</v>
      </c>
      <c r="Y8" s="70">
        <f t="shared" si="2"/>
        <v>22</v>
      </c>
      <c r="Z8" s="70">
        <f t="shared" si="2"/>
        <v>23</v>
      </c>
      <c r="AA8" s="70">
        <f t="shared" si="2"/>
        <v>24</v>
      </c>
      <c r="AB8" s="70">
        <f t="shared" si="2"/>
        <v>25</v>
      </c>
      <c r="AC8" s="70">
        <f t="shared" si="2"/>
        <v>26</v>
      </c>
      <c r="AD8" s="70">
        <f t="shared" si="2"/>
        <v>27</v>
      </c>
      <c r="AE8" s="70">
        <f>IF(MONTH(AE7)=MONTH($H$3),DAY(AE$7),"")</f>
        <v>28</v>
      </c>
      <c r="AF8" s="70">
        <f t="shared" ref="AF8:AH8" si="3">IF(MONTH(AF7)=MONTH($H$3),DAY(AF$7),"")</f>
        <v>29</v>
      </c>
      <c r="AG8" s="70">
        <f t="shared" si="3"/>
        <v>30</v>
      </c>
      <c r="AH8" s="71" t="str">
        <f t="shared" si="3"/>
        <v/>
      </c>
    </row>
    <row r="9" spans="1:34" ht="18.7" customHeight="1" x14ac:dyDescent="0.2">
      <c r="A9" s="81"/>
      <c r="B9" s="35"/>
      <c r="C9" s="36" t="s">
        <v>27</v>
      </c>
      <c r="D9" s="11" t="str">
        <f t="shared" ref="D9:AD9" si="4">VLOOKUP(WEEKDAY(D$7),$A$700:$B$706,2,0)</f>
        <v>Vendredi</v>
      </c>
      <c r="E9" s="12" t="str">
        <f t="shared" si="4"/>
        <v>Samedi</v>
      </c>
      <c r="F9" s="12" t="str">
        <f t="shared" si="4"/>
        <v>Dimanche</v>
      </c>
      <c r="G9" s="12" t="str">
        <f t="shared" si="4"/>
        <v>Lundi</v>
      </c>
      <c r="H9" s="12" t="str">
        <f t="shared" si="4"/>
        <v>Mardi</v>
      </c>
      <c r="I9" s="12" t="str">
        <f t="shared" si="4"/>
        <v>Mercredi</v>
      </c>
      <c r="J9" s="12" t="str">
        <f t="shared" si="4"/>
        <v>Jeudi</v>
      </c>
      <c r="K9" s="12" t="str">
        <f t="shared" si="4"/>
        <v>Vendredi</v>
      </c>
      <c r="L9" s="12" t="str">
        <f t="shared" si="4"/>
        <v>Samedi</v>
      </c>
      <c r="M9" s="12" t="str">
        <f t="shared" si="4"/>
        <v>Dimanche</v>
      </c>
      <c r="N9" s="12" t="str">
        <f t="shared" si="4"/>
        <v>Lundi</v>
      </c>
      <c r="O9" s="12" t="str">
        <f t="shared" si="4"/>
        <v>Mardi</v>
      </c>
      <c r="P9" s="12" t="str">
        <f t="shared" si="4"/>
        <v>Mercredi</v>
      </c>
      <c r="Q9" s="12" t="str">
        <f t="shared" si="4"/>
        <v>Jeudi</v>
      </c>
      <c r="R9" s="12" t="str">
        <f t="shared" si="4"/>
        <v>Vendredi</v>
      </c>
      <c r="S9" s="12" t="str">
        <f t="shared" si="4"/>
        <v>Samedi</v>
      </c>
      <c r="T9" s="12" t="str">
        <f t="shared" si="4"/>
        <v>Dimanche</v>
      </c>
      <c r="U9" s="12" t="str">
        <f t="shared" si="4"/>
        <v>Lundi</v>
      </c>
      <c r="V9" s="12" t="str">
        <f t="shared" si="4"/>
        <v>Mardi</v>
      </c>
      <c r="W9" s="12" t="str">
        <f t="shared" si="4"/>
        <v>Mercredi</v>
      </c>
      <c r="X9" s="12" t="str">
        <f t="shared" si="4"/>
        <v>Jeudi</v>
      </c>
      <c r="Y9" s="12" t="str">
        <f t="shared" si="4"/>
        <v>Vendredi</v>
      </c>
      <c r="Z9" s="12" t="str">
        <f t="shared" si="4"/>
        <v>Samedi</v>
      </c>
      <c r="AA9" s="12" t="str">
        <f t="shared" si="4"/>
        <v>Dimanche</v>
      </c>
      <c r="AB9" s="12" t="str">
        <f t="shared" si="4"/>
        <v>Lundi</v>
      </c>
      <c r="AC9" s="12" t="str">
        <f t="shared" si="4"/>
        <v>Mardi</v>
      </c>
      <c r="AD9" s="12" t="str">
        <f t="shared" si="4"/>
        <v>Mercredi</v>
      </c>
      <c r="AE9" s="12" t="str">
        <f>IF(MONTH(AE7)=MONTH($H$3),VLOOKUP(WEEKDAY(AE$7),$A$700:$B$706,2,0),"")</f>
        <v>Jeudi</v>
      </c>
      <c r="AF9" s="12" t="str">
        <f t="shared" ref="AF9:AH9" si="5">IF(MONTH(AF7)=MONTH($H$3),VLOOKUP(WEEKDAY(AF$7),$A$700:$B$706,2,0),"")</f>
        <v>Vendredi</v>
      </c>
      <c r="AG9" s="12" t="str">
        <f t="shared" si="5"/>
        <v>Samedi</v>
      </c>
      <c r="AH9" s="68" t="str">
        <f t="shared" si="5"/>
        <v/>
      </c>
    </row>
    <row r="10" spans="1:34" s="87" customFormat="1" ht="17.350000000000001" customHeight="1" x14ac:dyDescent="0.2">
      <c r="A10" s="83">
        <v>5</v>
      </c>
      <c r="B10" s="84"/>
      <c r="C10" s="40" t="str">
        <f>IF(ISBLANK(Paramètres!B12),"",Paramètres!B12)</f>
        <v>Laurent Magne</v>
      </c>
      <c r="D10" s="85" t="str">
        <f>IF(ISERROR(IF(ISBLANK(HLOOKUP(D$7,'Planning congés'!$D$7:$WO$34,$A10,FALSE)),"",HLOOKUP(D$7,'Planning congés'!$D$7:$WO$34,$A10,FALSE))),"",IF(ISBLANK(HLOOKUP(D$7,'Planning congés'!$D$7:$WO$34,$A10,FALSE)),"",HLOOKUP(D$7,'Planning congés'!$D$7:$WO$34,$A10,FALSE)))</f>
        <v/>
      </c>
      <c r="E10" s="85" t="str">
        <f>IF(ISERROR(IF(ISBLANK(HLOOKUP(E$7,'Planning congés'!$D$7:$WO$34,$A10,FALSE)),"",HLOOKUP(E$7,'Planning congés'!$D$7:$WO$34,$A10,FALSE))),"",IF(ISBLANK(HLOOKUP(E$7,'Planning congés'!$D$7:$WO$34,$A10,FALSE)),"",HLOOKUP(E$7,'Planning congés'!$D$7:$WO$34,$A10,FALSE)))</f>
        <v/>
      </c>
      <c r="F10" s="85" t="str">
        <f>IF(ISERROR(IF(ISBLANK(HLOOKUP(F$7,'Planning congés'!$D$7:$WO$34,$A10,FALSE)),"",HLOOKUP(F$7,'Planning congés'!$D$7:$WO$34,$A10,FALSE))),"",IF(ISBLANK(HLOOKUP(F$7,'Planning congés'!$D$7:$WO$34,$A10,FALSE)),"",HLOOKUP(F$7,'Planning congés'!$D$7:$WO$34,$A10,FALSE)))</f>
        <v/>
      </c>
      <c r="G10" s="85" t="str">
        <f>IF(ISERROR(IF(ISBLANK(HLOOKUP(G$7,'Planning congés'!$D$7:$WO$34,$A10,FALSE)),"",HLOOKUP(G$7,'Planning congés'!$D$7:$WO$34,$A10,FALSE))),"",IF(ISBLANK(HLOOKUP(G$7,'Planning congés'!$D$7:$WO$34,$A10,FALSE)),"",HLOOKUP(G$7,'Planning congés'!$D$7:$WO$34,$A10,FALSE)))</f>
        <v/>
      </c>
      <c r="H10" s="85" t="str">
        <f>IF(ISERROR(IF(ISBLANK(HLOOKUP(H$7,'Planning congés'!$D$7:$WO$34,$A10,FALSE)),"",HLOOKUP(H$7,'Planning congés'!$D$7:$WO$34,$A10,FALSE))),"",IF(ISBLANK(HLOOKUP(H$7,'Planning congés'!$D$7:$WO$34,$A10,FALSE)),"",HLOOKUP(H$7,'Planning congés'!$D$7:$WO$34,$A10,FALSE)))</f>
        <v/>
      </c>
      <c r="I10" s="85" t="str">
        <f>IF(ISERROR(IF(ISBLANK(HLOOKUP(I$7,'Planning congés'!$D$7:$WO$34,$A10,FALSE)),"",HLOOKUP(I$7,'Planning congés'!$D$7:$WO$34,$A10,FALSE))),"",IF(ISBLANK(HLOOKUP(I$7,'Planning congés'!$D$7:$WO$34,$A10,FALSE)),"",HLOOKUP(I$7,'Planning congés'!$D$7:$WO$34,$A10,FALSE)))</f>
        <v/>
      </c>
      <c r="J10" s="85" t="str">
        <f>IF(ISERROR(IF(ISBLANK(HLOOKUP(J$7,'Planning congés'!$D$7:$WO$34,$A10,FALSE)),"",HLOOKUP(J$7,'Planning congés'!$D$7:$WO$34,$A10,FALSE))),"",IF(ISBLANK(HLOOKUP(J$7,'Planning congés'!$D$7:$WO$34,$A10,FALSE)),"",HLOOKUP(J$7,'Planning congés'!$D$7:$WO$34,$A10,FALSE)))</f>
        <v/>
      </c>
      <c r="K10" s="85" t="str">
        <f>IF(ISERROR(IF(ISBLANK(HLOOKUP(K$7,'Planning congés'!$D$7:$WO$34,$A10,FALSE)),"",HLOOKUP(K$7,'Planning congés'!$D$7:$WO$34,$A10,FALSE))),"",IF(ISBLANK(HLOOKUP(K$7,'Planning congés'!$D$7:$WO$34,$A10,FALSE)),"",HLOOKUP(K$7,'Planning congés'!$D$7:$WO$34,$A10,FALSE)))</f>
        <v/>
      </c>
      <c r="L10" s="85" t="str">
        <f>IF(ISERROR(IF(ISBLANK(HLOOKUP(L$7,'Planning congés'!$D$7:$WO$34,$A10,FALSE)),"",HLOOKUP(L$7,'Planning congés'!$D$7:$WO$34,$A10,FALSE))),"",IF(ISBLANK(HLOOKUP(L$7,'Planning congés'!$D$7:$WO$34,$A10,FALSE)),"",HLOOKUP(L$7,'Planning congés'!$D$7:$WO$34,$A10,FALSE)))</f>
        <v/>
      </c>
      <c r="M10" s="85" t="str">
        <f>IF(ISERROR(IF(ISBLANK(HLOOKUP(M$7,'Planning congés'!$D$7:$WO$34,$A10,FALSE)),"",HLOOKUP(M$7,'Planning congés'!$D$7:$WO$34,$A10,FALSE))),"",IF(ISBLANK(HLOOKUP(M$7,'Planning congés'!$D$7:$WO$34,$A10,FALSE)),"",HLOOKUP(M$7,'Planning congés'!$D$7:$WO$34,$A10,FALSE)))</f>
        <v/>
      </c>
      <c r="N10" s="85" t="str">
        <f>IF(ISERROR(IF(ISBLANK(HLOOKUP(N$7,'Planning congés'!$D$7:$WO$34,$A10,FALSE)),"",HLOOKUP(N$7,'Planning congés'!$D$7:$WO$34,$A10,FALSE))),"",IF(ISBLANK(HLOOKUP(N$7,'Planning congés'!$D$7:$WO$34,$A10,FALSE)),"",HLOOKUP(N$7,'Planning congés'!$D$7:$WO$34,$A10,FALSE)))</f>
        <v/>
      </c>
      <c r="O10" s="85" t="str">
        <f>IF(ISERROR(IF(ISBLANK(HLOOKUP(O$7,'Planning congés'!$D$7:$WO$34,$A10,FALSE)),"",HLOOKUP(O$7,'Planning congés'!$D$7:$WO$34,$A10,FALSE))),"",IF(ISBLANK(HLOOKUP(O$7,'Planning congés'!$D$7:$WO$34,$A10,FALSE)),"",HLOOKUP(O$7,'Planning congés'!$D$7:$WO$34,$A10,FALSE)))</f>
        <v/>
      </c>
      <c r="P10" s="85" t="str">
        <f>IF(ISERROR(IF(ISBLANK(HLOOKUP(P$7,'Planning congés'!$D$7:$WO$34,$A10,FALSE)),"",HLOOKUP(P$7,'Planning congés'!$D$7:$WO$34,$A10,FALSE))),"",IF(ISBLANK(HLOOKUP(P$7,'Planning congés'!$D$7:$WO$34,$A10,FALSE)),"",HLOOKUP(P$7,'Planning congés'!$D$7:$WO$34,$A10,FALSE)))</f>
        <v/>
      </c>
      <c r="Q10" s="85" t="str">
        <f>IF(ISERROR(IF(ISBLANK(HLOOKUP(Q$7,'Planning congés'!$D$7:$WO$34,$A10,FALSE)),"",HLOOKUP(Q$7,'Planning congés'!$D$7:$WO$34,$A10,FALSE))),"",IF(ISBLANK(HLOOKUP(Q$7,'Planning congés'!$D$7:$WO$34,$A10,FALSE)),"",HLOOKUP(Q$7,'Planning congés'!$D$7:$WO$34,$A10,FALSE)))</f>
        <v/>
      </c>
      <c r="R10" s="85" t="str">
        <f>IF(ISERROR(IF(ISBLANK(HLOOKUP(R$7,'Planning congés'!$D$7:$WO$34,$A10,FALSE)),"",HLOOKUP(R$7,'Planning congés'!$D$7:$WO$34,$A10,FALSE))),"",IF(ISBLANK(HLOOKUP(R$7,'Planning congés'!$D$7:$WO$34,$A10,FALSE)),"",HLOOKUP(R$7,'Planning congés'!$D$7:$WO$34,$A10,FALSE)))</f>
        <v/>
      </c>
      <c r="S10" s="85" t="str">
        <f>IF(ISERROR(IF(ISBLANK(HLOOKUP(S$7,'Planning congés'!$D$7:$WO$34,$A10,FALSE)),"",HLOOKUP(S$7,'Planning congés'!$D$7:$WO$34,$A10,FALSE))),"",IF(ISBLANK(HLOOKUP(S$7,'Planning congés'!$D$7:$WO$34,$A10,FALSE)),"",HLOOKUP(S$7,'Planning congés'!$D$7:$WO$34,$A10,FALSE)))</f>
        <v/>
      </c>
      <c r="T10" s="85" t="str">
        <f>IF(ISERROR(IF(ISBLANK(HLOOKUP(T$7,'Planning congés'!$D$7:$WO$34,$A10,FALSE)),"",HLOOKUP(T$7,'Planning congés'!$D$7:$WO$34,$A10,FALSE))),"",IF(ISBLANK(HLOOKUP(T$7,'Planning congés'!$D$7:$WO$34,$A10,FALSE)),"",HLOOKUP(T$7,'Planning congés'!$D$7:$WO$34,$A10,FALSE)))</f>
        <v/>
      </c>
      <c r="U10" s="85" t="str">
        <f>IF(ISERROR(IF(ISBLANK(HLOOKUP(U$7,'Planning congés'!$D$7:$WO$34,$A10,FALSE)),"",HLOOKUP(U$7,'Planning congés'!$D$7:$WO$34,$A10,FALSE))),"",IF(ISBLANK(HLOOKUP(U$7,'Planning congés'!$D$7:$WO$34,$A10,FALSE)),"",HLOOKUP(U$7,'Planning congés'!$D$7:$WO$34,$A10,FALSE)))</f>
        <v/>
      </c>
      <c r="V10" s="85" t="str">
        <f>IF(ISERROR(IF(ISBLANK(HLOOKUP(V$7,'Planning congés'!$D$7:$WO$34,$A10,FALSE)),"",HLOOKUP(V$7,'Planning congés'!$D$7:$WO$34,$A10,FALSE))),"",IF(ISBLANK(HLOOKUP(V$7,'Planning congés'!$D$7:$WO$34,$A10,FALSE)),"",HLOOKUP(V$7,'Planning congés'!$D$7:$WO$34,$A10,FALSE)))</f>
        <v/>
      </c>
      <c r="W10" s="85" t="str">
        <f>IF(ISERROR(IF(ISBLANK(HLOOKUP(W$7,'Planning congés'!$D$7:$WO$34,$A10,FALSE)),"",HLOOKUP(W$7,'Planning congés'!$D$7:$WO$34,$A10,FALSE))),"",IF(ISBLANK(HLOOKUP(W$7,'Planning congés'!$D$7:$WO$34,$A10,FALSE)),"",HLOOKUP(W$7,'Planning congés'!$D$7:$WO$34,$A10,FALSE)))</f>
        <v/>
      </c>
      <c r="X10" s="85" t="str">
        <f>IF(ISERROR(IF(ISBLANK(HLOOKUP(X$7,'Planning congés'!$D$7:$WO$34,$A10,FALSE)),"",HLOOKUP(X$7,'Planning congés'!$D$7:$WO$34,$A10,FALSE))),"",IF(ISBLANK(HLOOKUP(X$7,'Planning congés'!$D$7:$WO$34,$A10,FALSE)),"",HLOOKUP(X$7,'Planning congés'!$D$7:$WO$34,$A10,FALSE)))</f>
        <v/>
      </c>
      <c r="Y10" s="85" t="str">
        <f>IF(ISERROR(IF(ISBLANK(HLOOKUP(Y$7,'Planning congés'!$D$7:$WO$34,$A10,FALSE)),"",HLOOKUP(Y$7,'Planning congés'!$D$7:$WO$34,$A10,FALSE))),"",IF(ISBLANK(HLOOKUP(Y$7,'Planning congés'!$D$7:$WO$34,$A10,FALSE)),"",HLOOKUP(Y$7,'Planning congés'!$D$7:$WO$34,$A10,FALSE)))</f>
        <v/>
      </c>
      <c r="Z10" s="85" t="str">
        <f>IF(ISERROR(IF(ISBLANK(HLOOKUP(Z$7,'Planning congés'!$D$7:$WO$34,$A10,FALSE)),"",HLOOKUP(Z$7,'Planning congés'!$D$7:$WO$34,$A10,FALSE))),"",IF(ISBLANK(HLOOKUP(Z$7,'Planning congés'!$D$7:$WO$34,$A10,FALSE)),"",HLOOKUP(Z$7,'Planning congés'!$D$7:$WO$34,$A10,FALSE)))</f>
        <v/>
      </c>
      <c r="AA10" s="85" t="str">
        <f>IF(ISERROR(IF(ISBLANK(HLOOKUP(AA$7,'Planning congés'!$D$7:$WO$34,$A10,FALSE)),"",HLOOKUP(AA$7,'Planning congés'!$D$7:$WO$34,$A10,FALSE))),"",IF(ISBLANK(HLOOKUP(AA$7,'Planning congés'!$D$7:$WO$34,$A10,FALSE)),"",HLOOKUP(AA$7,'Planning congés'!$D$7:$WO$34,$A10,FALSE)))</f>
        <v/>
      </c>
      <c r="AB10" s="85" t="str">
        <f>IF(ISERROR(IF(ISBLANK(HLOOKUP(AB$7,'Planning congés'!$D$7:$WO$34,$A10,FALSE)),"",HLOOKUP(AB$7,'Planning congés'!$D$7:$WO$34,$A10,FALSE))),"",IF(ISBLANK(HLOOKUP(AB$7,'Planning congés'!$D$7:$WO$34,$A10,FALSE)),"",HLOOKUP(AB$7,'Planning congés'!$D$7:$WO$34,$A10,FALSE)))</f>
        <v/>
      </c>
      <c r="AC10" s="85" t="str">
        <f>IF(ISERROR(IF(ISBLANK(HLOOKUP(AC$7,'Planning congés'!$D$7:$WO$34,$A10,FALSE)),"",HLOOKUP(AC$7,'Planning congés'!$D$7:$WO$34,$A10,FALSE))),"",IF(ISBLANK(HLOOKUP(AC$7,'Planning congés'!$D$7:$WO$34,$A10,FALSE)),"",HLOOKUP(AC$7,'Planning congés'!$D$7:$WO$34,$A10,FALSE)))</f>
        <v/>
      </c>
      <c r="AD10" s="85" t="str">
        <f>IF(ISERROR(IF(ISBLANK(HLOOKUP(AD$7,'Planning congés'!$D$7:$WO$34,$A10,FALSE)),"",HLOOKUP(AD$7,'Planning congés'!$D$7:$WO$34,$A10,FALSE))),"",IF(ISBLANK(HLOOKUP(AD$7,'Planning congés'!$D$7:$WO$34,$A10,FALSE)),"",HLOOKUP(AD$7,'Planning congés'!$D$7:$WO$34,$A10,FALSE)))</f>
        <v/>
      </c>
      <c r="AE10" s="85" t="str">
        <f>IF(ISERROR(IF(ISBLANK(HLOOKUP(AE$7,'Planning congés'!$D$7:$WO$34,$A10,FALSE)),"",HLOOKUP(AE$7,'Planning congés'!$D$7:$WO$34,$A10,FALSE))),"",IF(ISBLANK(HLOOKUP(AE$7,'Planning congés'!$D$7:$WO$34,$A10,FALSE)),"",HLOOKUP(AE$7,'Planning congés'!$D$7:$WO$34,$A10,FALSE)))</f>
        <v/>
      </c>
      <c r="AF10" s="85" t="str">
        <f>IF(ISERROR(IF(ISBLANK(HLOOKUP(AF$7,'Planning congés'!$D$7:$WO$34,$A10,FALSE)),"",HLOOKUP(AF$7,'Planning congés'!$D$7:$WO$34,$A10,FALSE))),"",IF(ISBLANK(HLOOKUP(AF$7,'Planning congés'!$D$7:$WO$34,$A10,FALSE)),"",HLOOKUP(AF$7,'Planning congés'!$D$7:$WO$34,$A10,FALSE)))</f>
        <v/>
      </c>
      <c r="AG10" s="85" t="str">
        <f>IF(ISERROR(IF(ISBLANK(HLOOKUP(AG$7,'Planning congés'!$D$7:$WO$34,$A10,FALSE)),"",HLOOKUP(AG$7,'Planning congés'!$D$7:$WO$34,$A10,FALSE))),"",IF(ISBLANK(HLOOKUP(AG$7,'Planning congés'!$D$7:$WO$34,$A10,FALSE)),"",HLOOKUP(AG$7,'Planning congés'!$D$7:$WO$34,$A10,FALSE)))</f>
        <v/>
      </c>
      <c r="AH10" s="86" t="str">
        <f>IF(ISERROR(IF(ISBLANK(HLOOKUP(AH$7,'Planning congés'!$D$7:$WO$34,$A10,FALSE)),"",HLOOKUP(AH$7,'Planning congés'!$D$7:$WO$34,$A10,FALSE))),"",IF(ISBLANK(HLOOKUP(AH$7,'Planning congés'!$D$7:$WO$34,$A10,FALSE)),"",HLOOKUP(AH$7,'Planning congés'!$D$7:$WO$34,$A10,FALSE)))</f>
        <v/>
      </c>
    </row>
    <row r="11" spans="1:34" s="87" customFormat="1" ht="17.350000000000001" customHeight="1" x14ac:dyDescent="0.2">
      <c r="A11" s="83">
        <v>6</v>
      </c>
      <c r="B11" s="84"/>
      <c r="C11" s="41" t="str">
        <f>IF(ISBLANK(Paramètres!B13),"",Paramètres!B13)</f>
        <v>Alain Rolland</v>
      </c>
      <c r="D11" s="88" t="str">
        <f>IF(ISERROR(IF(ISBLANK(HLOOKUP(D$7,'Planning congés'!$D$7:$WO$34,$A11,FALSE)),"",HLOOKUP(D$7,'Planning congés'!$D$7:$WO$34,$A11,FALSE))),"",IF(ISBLANK(HLOOKUP(D$7,'Planning congés'!$D$7:$WO$34,$A11,FALSE)),"",HLOOKUP(D$7,'Planning congés'!$D$7:$WO$34,$A11,FALSE)))</f>
        <v/>
      </c>
      <c r="E11" s="89" t="str">
        <f>IF(ISERROR(IF(ISBLANK(HLOOKUP(E$7,'Planning congés'!$D$7:$WO$34,$A11,FALSE)),"",HLOOKUP(E$7,'Planning congés'!$D$7:$WO$34,$A11,FALSE))),"",IF(ISBLANK(HLOOKUP(E$7,'Planning congés'!$D$7:$WO$34,$A11,FALSE)),"",HLOOKUP(E$7,'Planning congés'!$D$7:$WO$34,$A11,FALSE)))</f>
        <v/>
      </c>
      <c r="F11" s="89" t="str">
        <f>IF(ISERROR(IF(ISBLANK(HLOOKUP(F$7,'Planning congés'!$D$7:$WO$34,$A11,FALSE)),"",HLOOKUP(F$7,'Planning congés'!$D$7:$WO$34,$A11,FALSE))),"",IF(ISBLANK(HLOOKUP(F$7,'Planning congés'!$D$7:$WO$34,$A11,FALSE)),"",HLOOKUP(F$7,'Planning congés'!$D$7:$WO$34,$A11,FALSE)))</f>
        <v/>
      </c>
      <c r="G11" s="89" t="str">
        <f>IF(ISERROR(IF(ISBLANK(HLOOKUP(G$7,'Planning congés'!$D$7:$WO$34,$A11,FALSE)),"",HLOOKUP(G$7,'Planning congés'!$D$7:$WO$34,$A11,FALSE))),"",IF(ISBLANK(HLOOKUP(G$7,'Planning congés'!$D$7:$WO$34,$A11,FALSE)),"",HLOOKUP(G$7,'Planning congés'!$D$7:$WO$34,$A11,FALSE)))</f>
        <v/>
      </c>
      <c r="H11" s="89" t="str">
        <f>IF(ISERROR(IF(ISBLANK(HLOOKUP(H$7,'Planning congés'!$D$7:$WO$34,$A11,FALSE)),"",HLOOKUP(H$7,'Planning congés'!$D$7:$WO$34,$A11,FALSE))),"",IF(ISBLANK(HLOOKUP(H$7,'Planning congés'!$D$7:$WO$34,$A11,FALSE)),"",HLOOKUP(H$7,'Planning congés'!$D$7:$WO$34,$A11,FALSE)))</f>
        <v>C</v>
      </c>
      <c r="I11" s="89" t="str">
        <f>IF(ISERROR(IF(ISBLANK(HLOOKUP(I$7,'Planning congés'!$D$7:$WO$34,$A11,FALSE)),"",HLOOKUP(I$7,'Planning congés'!$D$7:$WO$34,$A11,FALSE))),"",IF(ISBLANK(HLOOKUP(I$7,'Planning congés'!$D$7:$WO$34,$A11,FALSE)),"",HLOOKUP(I$7,'Planning congés'!$D$7:$WO$34,$A11,FALSE)))</f>
        <v>C</v>
      </c>
      <c r="J11" s="89" t="str">
        <f>IF(ISERROR(IF(ISBLANK(HLOOKUP(J$7,'Planning congés'!$D$7:$WO$34,$A11,FALSE)),"",HLOOKUP(J$7,'Planning congés'!$D$7:$WO$34,$A11,FALSE))),"",IF(ISBLANK(HLOOKUP(J$7,'Planning congés'!$D$7:$WO$34,$A11,FALSE)),"",HLOOKUP(J$7,'Planning congés'!$D$7:$WO$34,$A11,FALSE)))</f>
        <v>C</v>
      </c>
      <c r="K11" s="89" t="str">
        <f>IF(ISERROR(IF(ISBLANK(HLOOKUP(K$7,'Planning congés'!$D$7:$WO$34,$A11,FALSE)),"",HLOOKUP(K$7,'Planning congés'!$D$7:$WO$34,$A11,FALSE))),"",IF(ISBLANK(HLOOKUP(K$7,'Planning congés'!$D$7:$WO$34,$A11,FALSE)),"",HLOOKUP(K$7,'Planning congés'!$D$7:$WO$34,$A11,FALSE)))</f>
        <v/>
      </c>
      <c r="L11" s="89" t="str">
        <f>IF(ISERROR(IF(ISBLANK(HLOOKUP(L$7,'Planning congés'!$D$7:$WO$34,$A11,FALSE)),"",HLOOKUP(L$7,'Planning congés'!$D$7:$WO$34,$A11,FALSE))),"",IF(ISBLANK(HLOOKUP(L$7,'Planning congés'!$D$7:$WO$34,$A11,FALSE)),"",HLOOKUP(L$7,'Planning congés'!$D$7:$WO$34,$A11,FALSE)))</f>
        <v/>
      </c>
      <c r="M11" s="89" t="str">
        <f>IF(ISERROR(IF(ISBLANK(HLOOKUP(M$7,'Planning congés'!$D$7:$WO$34,$A11,FALSE)),"",HLOOKUP(M$7,'Planning congés'!$D$7:$WO$34,$A11,FALSE))),"",IF(ISBLANK(HLOOKUP(M$7,'Planning congés'!$D$7:$WO$34,$A11,FALSE)),"",HLOOKUP(M$7,'Planning congés'!$D$7:$WO$34,$A11,FALSE)))</f>
        <v/>
      </c>
      <c r="N11" s="89" t="str">
        <f>IF(ISERROR(IF(ISBLANK(HLOOKUP(N$7,'Planning congés'!$D$7:$WO$34,$A11,FALSE)),"",HLOOKUP(N$7,'Planning congés'!$D$7:$WO$34,$A11,FALSE))),"",IF(ISBLANK(HLOOKUP(N$7,'Planning congés'!$D$7:$WO$34,$A11,FALSE)),"",HLOOKUP(N$7,'Planning congés'!$D$7:$WO$34,$A11,FALSE)))</f>
        <v/>
      </c>
      <c r="O11" s="89" t="str">
        <f>IF(ISERROR(IF(ISBLANK(HLOOKUP(O$7,'Planning congés'!$D$7:$WO$34,$A11,FALSE)),"",HLOOKUP(O$7,'Planning congés'!$D$7:$WO$34,$A11,FALSE))),"",IF(ISBLANK(HLOOKUP(O$7,'Planning congés'!$D$7:$WO$34,$A11,FALSE)),"",HLOOKUP(O$7,'Planning congés'!$D$7:$WO$34,$A11,FALSE)))</f>
        <v>A</v>
      </c>
      <c r="P11" s="89" t="str">
        <f>IF(ISERROR(IF(ISBLANK(HLOOKUP(P$7,'Planning congés'!$D$7:$WO$34,$A11,FALSE)),"",HLOOKUP(P$7,'Planning congés'!$D$7:$WO$34,$A11,FALSE))),"",IF(ISBLANK(HLOOKUP(P$7,'Planning congés'!$D$7:$WO$34,$A11,FALSE)),"",HLOOKUP(P$7,'Planning congés'!$D$7:$WO$34,$A11,FALSE)))</f>
        <v/>
      </c>
      <c r="Q11" s="89" t="str">
        <f>IF(ISERROR(IF(ISBLANK(HLOOKUP(Q$7,'Planning congés'!$D$7:$WO$34,$A11,FALSE)),"",HLOOKUP(Q$7,'Planning congés'!$D$7:$WO$34,$A11,FALSE))),"",IF(ISBLANK(HLOOKUP(Q$7,'Planning congés'!$D$7:$WO$34,$A11,FALSE)),"",HLOOKUP(Q$7,'Planning congés'!$D$7:$WO$34,$A11,FALSE)))</f>
        <v/>
      </c>
      <c r="R11" s="89" t="str">
        <f>IF(ISERROR(IF(ISBLANK(HLOOKUP(R$7,'Planning congés'!$D$7:$WO$34,$A11,FALSE)),"",HLOOKUP(R$7,'Planning congés'!$D$7:$WO$34,$A11,FALSE))),"",IF(ISBLANK(HLOOKUP(R$7,'Planning congés'!$D$7:$WO$34,$A11,FALSE)),"",HLOOKUP(R$7,'Planning congés'!$D$7:$WO$34,$A11,FALSE)))</f>
        <v>RTT</v>
      </c>
      <c r="S11" s="89" t="str">
        <f>IF(ISERROR(IF(ISBLANK(HLOOKUP(S$7,'Planning congés'!$D$7:$WO$34,$A11,FALSE)),"",HLOOKUP(S$7,'Planning congés'!$D$7:$WO$34,$A11,FALSE))),"",IF(ISBLANK(HLOOKUP(S$7,'Planning congés'!$D$7:$WO$34,$A11,FALSE)),"",HLOOKUP(S$7,'Planning congés'!$D$7:$WO$34,$A11,FALSE)))</f>
        <v/>
      </c>
      <c r="T11" s="89" t="str">
        <f>IF(ISERROR(IF(ISBLANK(HLOOKUP(T$7,'Planning congés'!$D$7:$WO$34,$A11,FALSE)),"",HLOOKUP(T$7,'Planning congés'!$D$7:$WO$34,$A11,FALSE))),"",IF(ISBLANK(HLOOKUP(T$7,'Planning congés'!$D$7:$WO$34,$A11,FALSE)),"",HLOOKUP(T$7,'Planning congés'!$D$7:$WO$34,$A11,FALSE)))</f>
        <v/>
      </c>
      <c r="U11" s="89" t="str">
        <f>IF(ISERROR(IF(ISBLANK(HLOOKUP(U$7,'Planning congés'!$D$7:$WO$34,$A11,FALSE)),"",HLOOKUP(U$7,'Planning congés'!$D$7:$WO$34,$A11,FALSE))),"",IF(ISBLANK(HLOOKUP(U$7,'Planning congés'!$D$7:$WO$34,$A11,FALSE)),"",HLOOKUP(U$7,'Planning congés'!$D$7:$WO$34,$A11,FALSE)))</f>
        <v/>
      </c>
      <c r="V11" s="89" t="str">
        <f>IF(ISERROR(IF(ISBLANK(HLOOKUP(V$7,'Planning congés'!$D$7:$WO$34,$A11,FALSE)),"",HLOOKUP(V$7,'Planning congés'!$D$7:$WO$34,$A11,FALSE))),"",IF(ISBLANK(HLOOKUP(V$7,'Planning congés'!$D$7:$WO$34,$A11,FALSE)),"",HLOOKUP(V$7,'Planning congés'!$D$7:$WO$34,$A11,FALSE)))</f>
        <v/>
      </c>
      <c r="W11" s="89" t="str">
        <f>IF(ISERROR(IF(ISBLANK(HLOOKUP(W$7,'Planning congés'!$D$7:$WO$34,$A11,FALSE)),"",HLOOKUP(W$7,'Planning congés'!$D$7:$WO$34,$A11,FALSE))),"",IF(ISBLANK(HLOOKUP(W$7,'Planning congés'!$D$7:$WO$34,$A11,FALSE)),"",HLOOKUP(W$7,'Planning congés'!$D$7:$WO$34,$A11,FALSE)))</f>
        <v/>
      </c>
      <c r="X11" s="89" t="str">
        <f>IF(ISERROR(IF(ISBLANK(HLOOKUP(X$7,'Planning congés'!$D$7:$WO$34,$A11,FALSE)),"",HLOOKUP(X$7,'Planning congés'!$D$7:$WO$34,$A11,FALSE))),"",IF(ISBLANK(HLOOKUP(X$7,'Planning congés'!$D$7:$WO$34,$A11,FALSE)),"",HLOOKUP(X$7,'Planning congés'!$D$7:$WO$34,$A11,FALSE)))</f>
        <v/>
      </c>
      <c r="Y11" s="89" t="str">
        <f>IF(ISERROR(IF(ISBLANK(HLOOKUP(Y$7,'Planning congés'!$D$7:$WO$34,$A11,FALSE)),"",HLOOKUP(Y$7,'Planning congés'!$D$7:$WO$34,$A11,FALSE))),"",IF(ISBLANK(HLOOKUP(Y$7,'Planning congés'!$D$7:$WO$34,$A11,FALSE)),"",HLOOKUP(Y$7,'Planning congés'!$D$7:$WO$34,$A11,FALSE)))</f>
        <v/>
      </c>
      <c r="Z11" s="89" t="str">
        <f>IF(ISERROR(IF(ISBLANK(HLOOKUP(Z$7,'Planning congés'!$D$7:$WO$34,$A11,FALSE)),"",HLOOKUP(Z$7,'Planning congés'!$D$7:$WO$34,$A11,FALSE))),"",IF(ISBLANK(HLOOKUP(Z$7,'Planning congés'!$D$7:$WO$34,$A11,FALSE)),"",HLOOKUP(Z$7,'Planning congés'!$D$7:$WO$34,$A11,FALSE)))</f>
        <v/>
      </c>
      <c r="AA11" s="89" t="str">
        <f>IF(ISERROR(IF(ISBLANK(HLOOKUP(AA$7,'Planning congés'!$D$7:$WO$34,$A11,FALSE)),"",HLOOKUP(AA$7,'Planning congés'!$D$7:$WO$34,$A11,FALSE))),"",IF(ISBLANK(HLOOKUP(AA$7,'Planning congés'!$D$7:$WO$34,$A11,FALSE)),"",HLOOKUP(AA$7,'Planning congés'!$D$7:$WO$34,$A11,FALSE)))</f>
        <v/>
      </c>
      <c r="AB11" s="89" t="str">
        <f>IF(ISERROR(IF(ISBLANK(HLOOKUP(AB$7,'Planning congés'!$D$7:$WO$34,$A11,FALSE)),"",HLOOKUP(AB$7,'Planning congés'!$D$7:$WO$34,$A11,FALSE))),"",IF(ISBLANK(HLOOKUP(AB$7,'Planning congés'!$D$7:$WO$34,$A11,FALSE)),"",HLOOKUP(AB$7,'Planning congés'!$D$7:$WO$34,$A11,FALSE)))</f>
        <v/>
      </c>
      <c r="AC11" s="89" t="str">
        <f>IF(ISERROR(IF(ISBLANK(HLOOKUP(AC$7,'Planning congés'!$D$7:$WO$34,$A11,FALSE)),"",HLOOKUP(AC$7,'Planning congés'!$D$7:$WO$34,$A11,FALSE))),"",IF(ISBLANK(HLOOKUP(AC$7,'Planning congés'!$D$7:$WO$34,$A11,FALSE)),"",HLOOKUP(AC$7,'Planning congés'!$D$7:$WO$34,$A11,FALSE)))</f>
        <v/>
      </c>
      <c r="AD11" s="89" t="str">
        <f>IF(ISERROR(IF(ISBLANK(HLOOKUP(AD$7,'Planning congés'!$D$7:$WO$34,$A11,FALSE)),"",HLOOKUP(AD$7,'Planning congés'!$D$7:$WO$34,$A11,FALSE))),"",IF(ISBLANK(HLOOKUP(AD$7,'Planning congés'!$D$7:$WO$34,$A11,FALSE)),"",HLOOKUP(AD$7,'Planning congés'!$D$7:$WO$34,$A11,FALSE)))</f>
        <v/>
      </c>
      <c r="AE11" s="89" t="str">
        <f>IF(ISERROR(IF(ISBLANK(HLOOKUP(AE$7,'Planning congés'!$D$7:$WO$34,$A11,FALSE)),"",HLOOKUP(AE$7,'Planning congés'!$D$7:$WO$34,$A11,FALSE))),"",IF(ISBLANK(HLOOKUP(AE$7,'Planning congés'!$D$7:$WO$34,$A11,FALSE)),"",HLOOKUP(AE$7,'Planning congés'!$D$7:$WO$34,$A11,FALSE)))</f>
        <v/>
      </c>
      <c r="AF11" s="89" t="str">
        <f>IF(ISERROR(IF(ISBLANK(HLOOKUP(AF$7,'Planning congés'!$D$7:$WO$34,$A11,FALSE)),"",HLOOKUP(AF$7,'Planning congés'!$D$7:$WO$34,$A11,FALSE))),"",IF(ISBLANK(HLOOKUP(AF$7,'Planning congés'!$D$7:$WO$34,$A11,FALSE)),"",HLOOKUP(AF$7,'Planning congés'!$D$7:$WO$34,$A11,FALSE)))</f>
        <v/>
      </c>
      <c r="AG11" s="89" t="str">
        <f>IF(ISERROR(IF(ISBLANK(HLOOKUP(AG$7,'Planning congés'!$D$7:$WO$34,$A11,FALSE)),"",HLOOKUP(AG$7,'Planning congés'!$D$7:$WO$34,$A11,FALSE))),"",IF(ISBLANK(HLOOKUP(AG$7,'Planning congés'!$D$7:$WO$34,$A11,FALSE)),"",HLOOKUP(AG$7,'Planning congés'!$D$7:$WO$34,$A11,FALSE)))</f>
        <v/>
      </c>
      <c r="AH11" s="90" t="str">
        <f>IF(ISERROR(IF(ISBLANK(HLOOKUP(AH$7,'Planning congés'!$D$7:$WO$34,$A11,FALSE)),"",HLOOKUP(AH$7,'Planning congés'!$D$7:$WO$34,$A11,FALSE))),"",IF(ISBLANK(HLOOKUP(AH$7,'Planning congés'!$D$7:$WO$34,$A11,FALSE)),"",HLOOKUP(AH$7,'Planning congés'!$D$7:$WO$34,$A11,FALSE)))</f>
        <v/>
      </c>
    </row>
    <row r="12" spans="1:34" s="87" customFormat="1" ht="17.350000000000001" customHeight="1" x14ac:dyDescent="0.2">
      <c r="A12" s="83">
        <v>7</v>
      </c>
      <c r="B12" s="84"/>
      <c r="C12" s="41" t="str">
        <f>IF(ISBLANK(Paramètres!B14),"",Paramètres!B14)</f>
        <v>Luc Dialo</v>
      </c>
      <c r="D12" s="88" t="str">
        <f>IF(ISERROR(IF(ISBLANK(HLOOKUP(D$7,'Planning congés'!$D$7:$WO$34,$A12,FALSE)),"",HLOOKUP(D$7,'Planning congés'!$D$7:$WO$34,$A12,FALSE))),"",IF(ISBLANK(HLOOKUP(D$7,'Planning congés'!$D$7:$WO$34,$A12,FALSE)),"",HLOOKUP(D$7,'Planning congés'!$D$7:$WO$34,$A12,FALSE)))</f>
        <v/>
      </c>
      <c r="E12" s="89" t="str">
        <f>IF(ISERROR(IF(ISBLANK(HLOOKUP(E$7,'Planning congés'!$D$7:$WO$34,$A12,FALSE)),"",HLOOKUP(E$7,'Planning congés'!$D$7:$WO$34,$A12,FALSE))),"",IF(ISBLANK(HLOOKUP(E$7,'Planning congés'!$D$7:$WO$34,$A12,FALSE)),"",HLOOKUP(E$7,'Planning congés'!$D$7:$WO$34,$A12,FALSE)))</f>
        <v/>
      </c>
      <c r="F12" s="89" t="str">
        <f>IF(ISERROR(IF(ISBLANK(HLOOKUP(F$7,'Planning congés'!$D$7:$WO$34,$A12,FALSE)),"",HLOOKUP(F$7,'Planning congés'!$D$7:$WO$34,$A12,FALSE))),"",IF(ISBLANK(HLOOKUP(F$7,'Planning congés'!$D$7:$WO$34,$A12,FALSE)),"",HLOOKUP(F$7,'Planning congés'!$D$7:$WO$34,$A12,FALSE)))</f>
        <v/>
      </c>
      <c r="G12" s="89" t="str">
        <f>IF(ISERROR(IF(ISBLANK(HLOOKUP(G$7,'Planning congés'!$D$7:$WO$34,$A12,FALSE)),"",HLOOKUP(G$7,'Planning congés'!$D$7:$WO$34,$A12,FALSE))),"",IF(ISBLANK(HLOOKUP(G$7,'Planning congés'!$D$7:$WO$34,$A12,FALSE)),"",HLOOKUP(G$7,'Planning congés'!$D$7:$WO$34,$A12,FALSE)))</f>
        <v/>
      </c>
      <c r="H12" s="89" t="str">
        <f>IF(ISERROR(IF(ISBLANK(HLOOKUP(H$7,'Planning congés'!$D$7:$WO$34,$A12,FALSE)),"",HLOOKUP(H$7,'Planning congés'!$D$7:$WO$34,$A12,FALSE))),"",IF(ISBLANK(HLOOKUP(H$7,'Planning congés'!$D$7:$WO$34,$A12,FALSE)),"",HLOOKUP(H$7,'Planning congés'!$D$7:$WO$34,$A12,FALSE)))</f>
        <v>F</v>
      </c>
      <c r="I12" s="89" t="str">
        <f>IF(ISERROR(IF(ISBLANK(HLOOKUP(I$7,'Planning congés'!$D$7:$WO$34,$A12,FALSE)),"",HLOOKUP(I$7,'Planning congés'!$D$7:$WO$34,$A12,FALSE))),"",IF(ISBLANK(HLOOKUP(I$7,'Planning congés'!$D$7:$WO$34,$A12,FALSE)),"",HLOOKUP(I$7,'Planning congés'!$D$7:$WO$34,$A12,FALSE)))</f>
        <v>F</v>
      </c>
      <c r="J12" s="89" t="str">
        <f>IF(ISERROR(IF(ISBLANK(HLOOKUP(J$7,'Planning congés'!$D$7:$WO$34,$A12,FALSE)),"",HLOOKUP(J$7,'Planning congés'!$D$7:$WO$34,$A12,FALSE))),"",IF(ISBLANK(HLOOKUP(J$7,'Planning congés'!$D$7:$WO$34,$A12,FALSE)),"",HLOOKUP(J$7,'Planning congés'!$D$7:$WO$34,$A12,FALSE)))</f>
        <v/>
      </c>
      <c r="K12" s="89" t="str">
        <f>IF(ISERROR(IF(ISBLANK(HLOOKUP(K$7,'Planning congés'!$D$7:$WO$34,$A12,FALSE)),"",HLOOKUP(K$7,'Planning congés'!$D$7:$WO$34,$A12,FALSE))),"",IF(ISBLANK(HLOOKUP(K$7,'Planning congés'!$D$7:$WO$34,$A12,FALSE)),"",HLOOKUP(K$7,'Planning congés'!$D$7:$WO$34,$A12,FALSE)))</f>
        <v/>
      </c>
      <c r="L12" s="89" t="str">
        <f>IF(ISERROR(IF(ISBLANK(HLOOKUP(L$7,'Planning congés'!$D$7:$WO$34,$A12,FALSE)),"",HLOOKUP(L$7,'Planning congés'!$D$7:$WO$34,$A12,FALSE))),"",IF(ISBLANK(HLOOKUP(L$7,'Planning congés'!$D$7:$WO$34,$A12,FALSE)),"",HLOOKUP(L$7,'Planning congés'!$D$7:$WO$34,$A12,FALSE)))</f>
        <v/>
      </c>
      <c r="M12" s="89" t="str">
        <f>IF(ISERROR(IF(ISBLANK(HLOOKUP(M$7,'Planning congés'!$D$7:$WO$34,$A12,FALSE)),"",HLOOKUP(M$7,'Planning congés'!$D$7:$WO$34,$A12,FALSE))),"",IF(ISBLANK(HLOOKUP(M$7,'Planning congés'!$D$7:$WO$34,$A12,FALSE)),"",HLOOKUP(M$7,'Planning congés'!$D$7:$WO$34,$A12,FALSE)))</f>
        <v/>
      </c>
      <c r="N12" s="89" t="str">
        <f>IF(ISERROR(IF(ISBLANK(HLOOKUP(N$7,'Planning congés'!$D$7:$WO$34,$A12,FALSE)),"",HLOOKUP(N$7,'Planning congés'!$D$7:$WO$34,$A12,FALSE))),"",IF(ISBLANK(HLOOKUP(N$7,'Planning congés'!$D$7:$WO$34,$A12,FALSE)),"",HLOOKUP(N$7,'Planning congés'!$D$7:$WO$34,$A12,FALSE)))</f>
        <v/>
      </c>
      <c r="O12" s="89" t="str">
        <f>IF(ISERROR(IF(ISBLANK(HLOOKUP(O$7,'Planning congés'!$D$7:$WO$34,$A12,FALSE)),"",HLOOKUP(O$7,'Planning congés'!$D$7:$WO$34,$A12,FALSE))),"",IF(ISBLANK(HLOOKUP(O$7,'Planning congés'!$D$7:$WO$34,$A12,FALSE)),"",HLOOKUP(O$7,'Planning congés'!$D$7:$WO$34,$A12,FALSE)))</f>
        <v/>
      </c>
      <c r="P12" s="89" t="str">
        <f>IF(ISERROR(IF(ISBLANK(HLOOKUP(P$7,'Planning congés'!$D$7:$WO$34,$A12,FALSE)),"",HLOOKUP(P$7,'Planning congés'!$D$7:$WO$34,$A12,FALSE))),"",IF(ISBLANK(HLOOKUP(P$7,'Planning congés'!$D$7:$WO$34,$A12,FALSE)),"",HLOOKUP(P$7,'Planning congés'!$D$7:$WO$34,$A12,FALSE)))</f>
        <v/>
      </c>
      <c r="Q12" s="89" t="str">
        <f>IF(ISERROR(IF(ISBLANK(HLOOKUP(Q$7,'Planning congés'!$D$7:$WO$34,$A12,FALSE)),"",HLOOKUP(Q$7,'Planning congés'!$D$7:$WO$34,$A12,FALSE))),"",IF(ISBLANK(HLOOKUP(Q$7,'Planning congés'!$D$7:$WO$34,$A12,FALSE)),"",HLOOKUP(Q$7,'Planning congés'!$D$7:$WO$34,$A12,FALSE)))</f>
        <v/>
      </c>
      <c r="R12" s="89" t="str">
        <f>IF(ISERROR(IF(ISBLANK(HLOOKUP(R$7,'Planning congés'!$D$7:$WO$34,$A12,FALSE)),"",HLOOKUP(R$7,'Planning congés'!$D$7:$WO$34,$A12,FALSE))),"",IF(ISBLANK(HLOOKUP(R$7,'Planning congés'!$D$7:$WO$34,$A12,FALSE)),"",HLOOKUP(R$7,'Planning congés'!$D$7:$WO$34,$A12,FALSE)))</f>
        <v/>
      </c>
      <c r="S12" s="89" t="str">
        <f>IF(ISERROR(IF(ISBLANK(HLOOKUP(S$7,'Planning congés'!$D$7:$WO$34,$A12,FALSE)),"",HLOOKUP(S$7,'Planning congés'!$D$7:$WO$34,$A12,FALSE))),"",IF(ISBLANK(HLOOKUP(S$7,'Planning congés'!$D$7:$WO$34,$A12,FALSE)),"",HLOOKUP(S$7,'Planning congés'!$D$7:$WO$34,$A12,FALSE)))</f>
        <v/>
      </c>
      <c r="T12" s="89" t="str">
        <f>IF(ISERROR(IF(ISBLANK(HLOOKUP(T$7,'Planning congés'!$D$7:$WO$34,$A12,FALSE)),"",HLOOKUP(T$7,'Planning congés'!$D$7:$WO$34,$A12,FALSE))),"",IF(ISBLANK(HLOOKUP(T$7,'Planning congés'!$D$7:$WO$34,$A12,FALSE)),"",HLOOKUP(T$7,'Planning congés'!$D$7:$WO$34,$A12,FALSE)))</f>
        <v/>
      </c>
      <c r="U12" s="89" t="str">
        <f>IF(ISERROR(IF(ISBLANK(HLOOKUP(U$7,'Planning congés'!$D$7:$WO$34,$A12,FALSE)),"",HLOOKUP(U$7,'Planning congés'!$D$7:$WO$34,$A12,FALSE))),"",IF(ISBLANK(HLOOKUP(U$7,'Planning congés'!$D$7:$WO$34,$A12,FALSE)),"",HLOOKUP(U$7,'Planning congés'!$D$7:$WO$34,$A12,FALSE)))</f>
        <v/>
      </c>
      <c r="V12" s="89" t="str">
        <f>IF(ISERROR(IF(ISBLANK(HLOOKUP(V$7,'Planning congés'!$D$7:$WO$34,$A12,FALSE)),"",HLOOKUP(V$7,'Planning congés'!$D$7:$WO$34,$A12,FALSE))),"",IF(ISBLANK(HLOOKUP(V$7,'Planning congés'!$D$7:$WO$34,$A12,FALSE)),"",HLOOKUP(V$7,'Planning congés'!$D$7:$WO$34,$A12,FALSE)))</f>
        <v/>
      </c>
      <c r="W12" s="89" t="str">
        <f>IF(ISERROR(IF(ISBLANK(HLOOKUP(W$7,'Planning congés'!$D$7:$WO$34,$A12,FALSE)),"",HLOOKUP(W$7,'Planning congés'!$D$7:$WO$34,$A12,FALSE))),"",IF(ISBLANK(HLOOKUP(W$7,'Planning congés'!$D$7:$WO$34,$A12,FALSE)),"",HLOOKUP(W$7,'Planning congés'!$D$7:$WO$34,$A12,FALSE)))</f>
        <v/>
      </c>
      <c r="X12" s="89" t="str">
        <f>IF(ISERROR(IF(ISBLANK(HLOOKUP(X$7,'Planning congés'!$D$7:$WO$34,$A12,FALSE)),"",HLOOKUP(X$7,'Planning congés'!$D$7:$WO$34,$A12,FALSE))),"",IF(ISBLANK(HLOOKUP(X$7,'Planning congés'!$D$7:$WO$34,$A12,FALSE)),"",HLOOKUP(X$7,'Planning congés'!$D$7:$WO$34,$A12,FALSE)))</f>
        <v/>
      </c>
      <c r="Y12" s="89" t="str">
        <f>IF(ISERROR(IF(ISBLANK(HLOOKUP(Y$7,'Planning congés'!$D$7:$WO$34,$A12,FALSE)),"",HLOOKUP(Y$7,'Planning congés'!$D$7:$WO$34,$A12,FALSE))),"",IF(ISBLANK(HLOOKUP(Y$7,'Planning congés'!$D$7:$WO$34,$A12,FALSE)),"",HLOOKUP(Y$7,'Planning congés'!$D$7:$WO$34,$A12,FALSE)))</f>
        <v/>
      </c>
      <c r="Z12" s="89" t="str">
        <f>IF(ISERROR(IF(ISBLANK(HLOOKUP(Z$7,'Planning congés'!$D$7:$WO$34,$A12,FALSE)),"",HLOOKUP(Z$7,'Planning congés'!$D$7:$WO$34,$A12,FALSE))),"",IF(ISBLANK(HLOOKUP(Z$7,'Planning congés'!$D$7:$WO$34,$A12,FALSE)),"",HLOOKUP(Z$7,'Planning congés'!$D$7:$WO$34,$A12,FALSE)))</f>
        <v/>
      </c>
      <c r="AA12" s="89" t="str">
        <f>IF(ISERROR(IF(ISBLANK(HLOOKUP(AA$7,'Planning congés'!$D$7:$WO$34,$A12,FALSE)),"",HLOOKUP(AA$7,'Planning congés'!$D$7:$WO$34,$A12,FALSE))),"",IF(ISBLANK(HLOOKUP(AA$7,'Planning congés'!$D$7:$WO$34,$A12,FALSE)),"",HLOOKUP(AA$7,'Planning congés'!$D$7:$WO$34,$A12,FALSE)))</f>
        <v/>
      </c>
      <c r="AB12" s="89" t="str">
        <f>IF(ISERROR(IF(ISBLANK(HLOOKUP(AB$7,'Planning congés'!$D$7:$WO$34,$A12,FALSE)),"",HLOOKUP(AB$7,'Planning congés'!$D$7:$WO$34,$A12,FALSE))),"",IF(ISBLANK(HLOOKUP(AB$7,'Planning congés'!$D$7:$WO$34,$A12,FALSE)),"",HLOOKUP(AB$7,'Planning congés'!$D$7:$WO$34,$A12,FALSE)))</f>
        <v/>
      </c>
      <c r="AC12" s="89" t="str">
        <f>IF(ISERROR(IF(ISBLANK(HLOOKUP(AC$7,'Planning congés'!$D$7:$WO$34,$A12,FALSE)),"",HLOOKUP(AC$7,'Planning congés'!$D$7:$WO$34,$A12,FALSE))),"",IF(ISBLANK(HLOOKUP(AC$7,'Planning congés'!$D$7:$WO$34,$A12,FALSE)),"",HLOOKUP(AC$7,'Planning congés'!$D$7:$WO$34,$A12,FALSE)))</f>
        <v/>
      </c>
      <c r="AD12" s="89" t="str">
        <f>IF(ISERROR(IF(ISBLANK(HLOOKUP(AD$7,'Planning congés'!$D$7:$WO$34,$A12,FALSE)),"",HLOOKUP(AD$7,'Planning congés'!$D$7:$WO$34,$A12,FALSE))),"",IF(ISBLANK(HLOOKUP(AD$7,'Planning congés'!$D$7:$WO$34,$A12,FALSE)),"",HLOOKUP(AD$7,'Planning congés'!$D$7:$WO$34,$A12,FALSE)))</f>
        <v/>
      </c>
      <c r="AE12" s="89" t="str">
        <f>IF(ISERROR(IF(ISBLANK(HLOOKUP(AE$7,'Planning congés'!$D$7:$WO$34,$A12,FALSE)),"",HLOOKUP(AE$7,'Planning congés'!$D$7:$WO$34,$A12,FALSE))),"",IF(ISBLANK(HLOOKUP(AE$7,'Planning congés'!$D$7:$WO$34,$A12,FALSE)),"",HLOOKUP(AE$7,'Planning congés'!$D$7:$WO$34,$A12,FALSE)))</f>
        <v/>
      </c>
      <c r="AF12" s="89" t="str">
        <f>IF(ISERROR(IF(ISBLANK(HLOOKUP(AF$7,'Planning congés'!$D$7:$WO$34,$A12,FALSE)),"",HLOOKUP(AF$7,'Planning congés'!$D$7:$WO$34,$A12,FALSE))),"",IF(ISBLANK(HLOOKUP(AF$7,'Planning congés'!$D$7:$WO$34,$A12,FALSE)),"",HLOOKUP(AF$7,'Planning congés'!$D$7:$WO$34,$A12,FALSE)))</f>
        <v/>
      </c>
      <c r="AG12" s="89" t="str">
        <f>IF(ISERROR(IF(ISBLANK(HLOOKUP(AG$7,'Planning congés'!$D$7:$WO$34,$A12,FALSE)),"",HLOOKUP(AG$7,'Planning congés'!$D$7:$WO$34,$A12,FALSE))),"",IF(ISBLANK(HLOOKUP(AG$7,'Planning congés'!$D$7:$WO$34,$A12,FALSE)),"",HLOOKUP(AG$7,'Planning congés'!$D$7:$WO$34,$A12,FALSE)))</f>
        <v/>
      </c>
      <c r="AH12" s="90" t="str">
        <f>IF(ISERROR(IF(ISBLANK(HLOOKUP(AH$7,'Planning congés'!$D$7:$WO$34,$A12,FALSE)),"",HLOOKUP(AH$7,'Planning congés'!$D$7:$WO$34,$A12,FALSE))),"",IF(ISBLANK(HLOOKUP(AH$7,'Planning congés'!$D$7:$WO$34,$A12,FALSE)),"",HLOOKUP(AH$7,'Planning congés'!$D$7:$WO$34,$A12,FALSE)))</f>
        <v/>
      </c>
    </row>
    <row r="13" spans="1:34" s="87" customFormat="1" ht="17.350000000000001" customHeight="1" x14ac:dyDescent="0.2">
      <c r="A13" s="83">
        <v>8</v>
      </c>
      <c r="B13" s="91"/>
      <c r="C13" s="42" t="str">
        <f>IF(ISBLANK(Paramètres!B15),"",Paramètres!B15)</f>
        <v/>
      </c>
      <c r="D13" s="87" t="str">
        <f>IF(ISERROR(IF(ISBLANK(HLOOKUP(D$7,'Planning congés'!$D$7:$WO$34,$A13,FALSE)),"",HLOOKUP(D$7,'Planning congés'!$D$7:$WO$34,$A13,FALSE))),"",IF(ISBLANK(HLOOKUP(D$7,'Planning congés'!$D$7:$WO$34,$A13,FALSE)),"",HLOOKUP(D$7,'Planning congés'!$D$7:$WO$34,$A13,FALSE)))</f>
        <v/>
      </c>
      <c r="E13" s="87" t="str">
        <f>IF(ISERROR(IF(ISBLANK(HLOOKUP(E$7,'Planning congés'!$D$7:$WO$34,$A13,FALSE)),"",HLOOKUP(E$7,'Planning congés'!$D$7:$WO$34,$A13,FALSE))),"",IF(ISBLANK(HLOOKUP(E$7,'Planning congés'!$D$7:$WO$34,$A13,FALSE)),"",HLOOKUP(E$7,'Planning congés'!$D$7:$WO$34,$A13,FALSE)))</f>
        <v/>
      </c>
      <c r="F13" s="87" t="str">
        <f>IF(ISERROR(IF(ISBLANK(HLOOKUP(F$7,'Planning congés'!$D$7:$WO$34,$A13,FALSE)),"",HLOOKUP(F$7,'Planning congés'!$D$7:$WO$34,$A13,FALSE))),"",IF(ISBLANK(HLOOKUP(F$7,'Planning congés'!$D$7:$WO$34,$A13,FALSE)),"",HLOOKUP(F$7,'Planning congés'!$D$7:$WO$34,$A13,FALSE)))</f>
        <v/>
      </c>
      <c r="G13" s="87" t="str">
        <f>IF(ISERROR(IF(ISBLANK(HLOOKUP(G$7,'Planning congés'!$D$7:$WO$34,$A13,FALSE)),"",HLOOKUP(G$7,'Planning congés'!$D$7:$WO$34,$A13,FALSE))),"",IF(ISBLANK(HLOOKUP(G$7,'Planning congés'!$D$7:$WO$34,$A13,FALSE)),"",HLOOKUP(G$7,'Planning congés'!$D$7:$WO$34,$A13,FALSE)))</f>
        <v/>
      </c>
      <c r="H13" s="87" t="str">
        <f>IF(ISERROR(IF(ISBLANK(HLOOKUP(H$7,'Planning congés'!$D$7:$WO$34,$A13,FALSE)),"",HLOOKUP(H$7,'Planning congés'!$D$7:$WO$34,$A13,FALSE))),"",IF(ISBLANK(HLOOKUP(H$7,'Planning congés'!$D$7:$WO$34,$A13,FALSE)),"",HLOOKUP(H$7,'Planning congés'!$D$7:$WO$34,$A13,FALSE)))</f>
        <v/>
      </c>
      <c r="I13" s="87" t="str">
        <f>IF(ISERROR(IF(ISBLANK(HLOOKUP(I$7,'Planning congés'!$D$7:$WO$34,$A13,FALSE)),"",HLOOKUP(I$7,'Planning congés'!$D$7:$WO$34,$A13,FALSE))),"",IF(ISBLANK(HLOOKUP(I$7,'Planning congés'!$D$7:$WO$34,$A13,FALSE)),"",HLOOKUP(I$7,'Planning congés'!$D$7:$WO$34,$A13,FALSE)))</f>
        <v/>
      </c>
      <c r="J13" s="87" t="str">
        <f>IF(ISERROR(IF(ISBLANK(HLOOKUP(J$7,'Planning congés'!$D$7:$WO$34,$A13,FALSE)),"",HLOOKUP(J$7,'Planning congés'!$D$7:$WO$34,$A13,FALSE))),"",IF(ISBLANK(HLOOKUP(J$7,'Planning congés'!$D$7:$WO$34,$A13,FALSE)),"",HLOOKUP(J$7,'Planning congés'!$D$7:$WO$34,$A13,FALSE)))</f>
        <v/>
      </c>
      <c r="K13" s="87" t="str">
        <f>IF(ISERROR(IF(ISBLANK(HLOOKUP(K$7,'Planning congés'!$D$7:$WO$34,$A13,FALSE)),"",HLOOKUP(K$7,'Planning congés'!$D$7:$WO$34,$A13,FALSE))),"",IF(ISBLANK(HLOOKUP(K$7,'Planning congés'!$D$7:$WO$34,$A13,FALSE)),"",HLOOKUP(K$7,'Planning congés'!$D$7:$WO$34,$A13,FALSE)))</f>
        <v/>
      </c>
      <c r="L13" s="87" t="str">
        <f>IF(ISERROR(IF(ISBLANK(HLOOKUP(L$7,'Planning congés'!$D$7:$WO$34,$A13,FALSE)),"",HLOOKUP(L$7,'Planning congés'!$D$7:$WO$34,$A13,FALSE))),"",IF(ISBLANK(HLOOKUP(L$7,'Planning congés'!$D$7:$WO$34,$A13,FALSE)),"",HLOOKUP(L$7,'Planning congés'!$D$7:$WO$34,$A13,FALSE)))</f>
        <v/>
      </c>
      <c r="M13" s="87" t="str">
        <f>IF(ISERROR(IF(ISBLANK(HLOOKUP(M$7,'Planning congés'!$D$7:$WO$34,$A13,FALSE)),"",HLOOKUP(M$7,'Planning congés'!$D$7:$WO$34,$A13,FALSE))),"",IF(ISBLANK(HLOOKUP(M$7,'Planning congés'!$D$7:$WO$34,$A13,FALSE)),"",HLOOKUP(M$7,'Planning congés'!$D$7:$WO$34,$A13,FALSE)))</f>
        <v/>
      </c>
      <c r="N13" s="87" t="str">
        <f>IF(ISERROR(IF(ISBLANK(HLOOKUP(N$7,'Planning congés'!$D$7:$WO$34,$A13,FALSE)),"",HLOOKUP(N$7,'Planning congés'!$D$7:$WO$34,$A13,FALSE))),"",IF(ISBLANK(HLOOKUP(N$7,'Planning congés'!$D$7:$WO$34,$A13,FALSE)),"",HLOOKUP(N$7,'Planning congés'!$D$7:$WO$34,$A13,FALSE)))</f>
        <v/>
      </c>
      <c r="O13" s="87" t="str">
        <f>IF(ISERROR(IF(ISBLANK(HLOOKUP(O$7,'Planning congés'!$D$7:$WO$34,$A13,FALSE)),"",HLOOKUP(O$7,'Planning congés'!$D$7:$WO$34,$A13,FALSE))),"",IF(ISBLANK(HLOOKUP(O$7,'Planning congés'!$D$7:$WO$34,$A13,FALSE)),"",HLOOKUP(O$7,'Planning congés'!$D$7:$WO$34,$A13,FALSE)))</f>
        <v/>
      </c>
      <c r="P13" s="87" t="str">
        <f>IF(ISERROR(IF(ISBLANK(HLOOKUP(P$7,'Planning congés'!$D$7:$WO$34,$A13,FALSE)),"",HLOOKUP(P$7,'Planning congés'!$D$7:$WO$34,$A13,FALSE))),"",IF(ISBLANK(HLOOKUP(P$7,'Planning congés'!$D$7:$WO$34,$A13,FALSE)),"",HLOOKUP(P$7,'Planning congés'!$D$7:$WO$34,$A13,FALSE)))</f>
        <v/>
      </c>
      <c r="Q13" s="87" t="str">
        <f>IF(ISERROR(IF(ISBLANK(HLOOKUP(Q$7,'Planning congés'!$D$7:$WO$34,$A13,FALSE)),"",HLOOKUP(Q$7,'Planning congés'!$D$7:$WO$34,$A13,FALSE))),"",IF(ISBLANK(HLOOKUP(Q$7,'Planning congés'!$D$7:$WO$34,$A13,FALSE)),"",HLOOKUP(Q$7,'Planning congés'!$D$7:$WO$34,$A13,FALSE)))</f>
        <v/>
      </c>
      <c r="R13" s="87" t="str">
        <f>IF(ISERROR(IF(ISBLANK(HLOOKUP(R$7,'Planning congés'!$D$7:$WO$34,$A13,FALSE)),"",HLOOKUP(R$7,'Planning congés'!$D$7:$WO$34,$A13,FALSE))),"",IF(ISBLANK(HLOOKUP(R$7,'Planning congés'!$D$7:$WO$34,$A13,FALSE)),"",HLOOKUP(R$7,'Planning congés'!$D$7:$WO$34,$A13,FALSE)))</f>
        <v/>
      </c>
      <c r="S13" s="87" t="str">
        <f>IF(ISERROR(IF(ISBLANK(HLOOKUP(S$7,'Planning congés'!$D$7:$WO$34,$A13,FALSE)),"",HLOOKUP(S$7,'Planning congés'!$D$7:$WO$34,$A13,FALSE))),"",IF(ISBLANK(HLOOKUP(S$7,'Planning congés'!$D$7:$WO$34,$A13,FALSE)),"",HLOOKUP(S$7,'Planning congés'!$D$7:$WO$34,$A13,FALSE)))</f>
        <v/>
      </c>
      <c r="T13" s="87" t="str">
        <f>IF(ISERROR(IF(ISBLANK(HLOOKUP(T$7,'Planning congés'!$D$7:$WO$34,$A13,FALSE)),"",HLOOKUP(T$7,'Planning congés'!$D$7:$WO$34,$A13,FALSE))),"",IF(ISBLANK(HLOOKUP(T$7,'Planning congés'!$D$7:$WO$34,$A13,FALSE)),"",HLOOKUP(T$7,'Planning congés'!$D$7:$WO$34,$A13,FALSE)))</f>
        <v/>
      </c>
      <c r="U13" s="87" t="str">
        <f>IF(ISERROR(IF(ISBLANK(HLOOKUP(U$7,'Planning congés'!$D$7:$WO$34,$A13,FALSE)),"",HLOOKUP(U$7,'Planning congés'!$D$7:$WO$34,$A13,FALSE))),"",IF(ISBLANK(HLOOKUP(U$7,'Planning congés'!$D$7:$WO$34,$A13,FALSE)),"",HLOOKUP(U$7,'Planning congés'!$D$7:$WO$34,$A13,FALSE)))</f>
        <v/>
      </c>
      <c r="V13" s="87" t="str">
        <f>IF(ISERROR(IF(ISBLANK(HLOOKUP(V$7,'Planning congés'!$D$7:$WO$34,$A13,FALSE)),"",HLOOKUP(V$7,'Planning congés'!$D$7:$WO$34,$A13,FALSE))),"",IF(ISBLANK(HLOOKUP(V$7,'Planning congés'!$D$7:$WO$34,$A13,FALSE)),"",HLOOKUP(V$7,'Planning congés'!$D$7:$WO$34,$A13,FALSE)))</f>
        <v/>
      </c>
      <c r="W13" s="87" t="str">
        <f>IF(ISERROR(IF(ISBLANK(HLOOKUP(W$7,'Planning congés'!$D$7:$WO$34,$A13,FALSE)),"",HLOOKUP(W$7,'Planning congés'!$D$7:$WO$34,$A13,FALSE))),"",IF(ISBLANK(HLOOKUP(W$7,'Planning congés'!$D$7:$WO$34,$A13,FALSE)),"",HLOOKUP(W$7,'Planning congés'!$D$7:$WO$34,$A13,FALSE)))</f>
        <v/>
      </c>
      <c r="X13" s="87" t="str">
        <f>IF(ISERROR(IF(ISBLANK(HLOOKUP(X$7,'Planning congés'!$D$7:$WO$34,$A13,FALSE)),"",HLOOKUP(X$7,'Planning congés'!$D$7:$WO$34,$A13,FALSE))),"",IF(ISBLANK(HLOOKUP(X$7,'Planning congés'!$D$7:$WO$34,$A13,FALSE)),"",HLOOKUP(X$7,'Planning congés'!$D$7:$WO$34,$A13,FALSE)))</f>
        <v/>
      </c>
      <c r="Y13" s="87" t="str">
        <f>IF(ISERROR(IF(ISBLANK(HLOOKUP(Y$7,'Planning congés'!$D$7:$WO$34,$A13,FALSE)),"",HLOOKUP(Y$7,'Planning congés'!$D$7:$WO$34,$A13,FALSE))),"",IF(ISBLANK(HLOOKUP(Y$7,'Planning congés'!$D$7:$WO$34,$A13,FALSE)),"",HLOOKUP(Y$7,'Planning congés'!$D$7:$WO$34,$A13,FALSE)))</f>
        <v/>
      </c>
      <c r="Z13" s="87" t="str">
        <f>IF(ISERROR(IF(ISBLANK(HLOOKUP(Z$7,'Planning congés'!$D$7:$WO$34,$A13,FALSE)),"",HLOOKUP(Z$7,'Planning congés'!$D$7:$WO$34,$A13,FALSE))),"",IF(ISBLANK(HLOOKUP(Z$7,'Planning congés'!$D$7:$WO$34,$A13,FALSE)),"",HLOOKUP(Z$7,'Planning congés'!$D$7:$WO$34,$A13,FALSE)))</f>
        <v/>
      </c>
      <c r="AA13" s="87" t="str">
        <f>IF(ISERROR(IF(ISBLANK(HLOOKUP(AA$7,'Planning congés'!$D$7:$WO$34,$A13,FALSE)),"",HLOOKUP(AA$7,'Planning congés'!$D$7:$WO$34,$A13,FALSE))),"",IF(ISBLANK(HLOOKUP(AA$7,'Planning congés'!$D$7:$WO$34,$A13,FALSE)),"",HLOOKUP(AA$7,'Planning congés'!$D$7:$WO$34,$A13,FALSE)))</f>
        <v/>
      </c>
      <c r="AB13" s="87" t="str">
        <f>IF(ISERROR(IF(ISBLANK(HLOOKUP(AB$7,'Planning congés'!$D$7:$WO$34,$A13,FALSE)),"",HLOOKUP(AB$7,'Planning congés'!$D$7:$WO$34,$A13,FALSE))),"",IF(ISBLANK(HLOOKUP(AB$7,'Planning congés'!$D$7:$WO$34,$A13,FALSE)),"",HLOOKUP(AB$7,'Planning congés'!$D$7:$WO$34,$A13,FALSE)))</f>
        <v/>
      </c>
      <c r="AC13" s="87" t="str">
        <f>IF(ISERROR(IF(ISBLANK(HLOOKUP(AC$7,'Planning congés'!$D$7:$WO$34,$A13,FALSE)),"",HLOOKUP(AC$7,'Planning congés'!$D$7:$WO$34,$A13,FALSE))),"",IF(ISBLANK(HLOOKUP(AC$7,'Planning congés'!$D$7:$WO$34,$A13,FALSE)),"",HLOOKUP(AC$7,'Planning congés'!$D$7:$WO$34,$A13,FALSE)))</f>
        <v/>
      </c>
      <c r="AD13" s="87" t="str">
        <f>IF(ISERROR(IF(ISBLANK(HLOOKUP(AD$7,'Planning congés'!$D$7:$WO$34,$A13,FALSE)),"",HLOOKUP(AD$7,'Planning congés'!$D$7:$WO$34,$A13,FALSE))),"",IF(ISBLANK(HLOOKUP(AD$7,'Planning congés'!$D$7:$WO$34,$A13,FALSE)),"",HLOOKUP(AD$7,'Planning congés'!$D$7:$WO$34,$A13,FALSE)))</f>
        <v/>
      </c>
      <c r="AE13" s="87" t="str">
        <f>IF(ISERROR(IF(ISBLANK(HLOOKUP(AE$7,'Planning congés'!$D$7:$WO$34,$A13,FALSE)),"",HLOOKUP(AE$7,'Planning congés'!$D$7:$WO$34,$A13,FALSE))),"",IF(ISBLANK(HLOOKUP(AE$7,'Planning congés'!$D$7:$WO$34,$A13,FALSE)),"",HLOOKUP(AE$7,'Planning congés'!$D$7:$WO$34,$A13,FALSE)))</f>
        <v/>
      </c>
      <c r="AF13" s="87" t="str">
        <f>IF(ISERROR(IF(ISBLANK(HLOOKUP(AF$7,'Planning congés'!$D$7:$WO$34,$A13,FALSE)),"",HLOOKUP(AF$7,'Planning congés'!$D$7:$WO$34,$A13,FALSE))),"",IF(ISBLANK(HLOOKUP(AF$7,'Planning congés'!$D$7:$WO$34,$A13,FALSE)),"",HLOOKUP(AF$7,'Planning congés'!$D$7:$WO$34,$A13,FALSE)))</f>
        <v/>
      </c>
      <c r="AG13" s="87" t="str">
        <f>IF(ISERROR(IF(ISBLANK(HLOOKUP(AG$7,'Planning congés'!$D$7:$WO$34,$A13,FALSE)),"",HLOOKUP(AG$7,'Planning congés'!$D$7:$WO$34,$A13,FALSE))),"",IF(ISBLANK(HLOOKUP(AG$7,'Planning congés'!$D$7:$WO$34,$A13,FALSE)),"",HLOOKUP(AG$7,'Planning congés'!$D$7:$WO$34,$A13,FALSE)))</f>
        <v/>
      </c>
      <c r="AH13" s="92" t="str">
        <f>IF(ISERROR(IF(ISBLANK(HLOOKUP(AH$7,'Planning congés'!$D$7:$WO$34,$A13,FALSE)),"",HLOOKUP(AH$7,'Planning congés'!$D$7:$WO$34,$A13,FALSE))),"",IF(ISBLANK(HLOOKUP(AH$7,'Planning congés'!$D$7:$WO$34,$A13,FALSE)),"",HLOOKUP(AH$7,'Planning congés'!$D$7:$WO$34,$A13,FALSE)))</f>
        <v/>
      </c>
    </row>
    <row r="14" spans="1:34" s="87" customFormat="1" ht="17.350000000000001" customHeight="1" x14ac:dyDescent="0.2">
      <c r="A14" s="83">
        <v>9</v>
      </c>
      <c r="B14" s="84"/>
      <c r="C14" s="41" t="str">
        <f>IF(ISBLANK(Paramètres!B16),"",Paramètres!B16)</f>
        <v/>
      </c>
      <c r="D14" s="89" t="str">
        <f>IF(ISERROR(IF(ISBLANK(HLOOKUP(D$7,'Planning congés'!$D$7:$WO$34,$A14,FALSE)),"",HLOOKUP(D$7,'Planning congés'!$D$7:$WO$34,$A14,FALSE))),"",IF(ISBLANK(HLOOKUP(D$7,'Planning congés'!$D$7:$WO$34,$A14,FALSE)),"",HLOOKUP(D$7,'Planning congés'!$D$7:$WO$34,$A14,FALSE)))</f>
        <v/>
      </c>
      <c r="E14" s="89" t="str">
        <f>IF(ISERROR(IF(ISBLANK(HLOOKUP(E$7,'Planning congés'!$D$7:$WO$34,$A14,FALSE)),"",HLOOKUP(E$7,'Planning congés'!$D$7:$WO$34,$A14,FALSE))),"",IF(ISBLANK(HLOOKUP(E$7,'Planning congés'!$D$7:$WO$34,$A14,FALSE)),"",HLOOKUP(E$7,'Planning congés'!$D$7:$WO$34,$A14,FALSE)))</f>
        <v/>
      </c>
      <c r="F14" s="89" t="str">
        <f>IF(ISERROR(IF(ISBLANK(HLOOKUP(F$7,'Planning congés'!$D$7:$WO$34,$A14,FALSE)),"",HLOOKUP(F$7,'Planning congés'!$D$7:$WO$34,$A14,FALSE))),"",IF(ISBLANK(HLOOKUP(F$7,'Planning congés'!$D$7:$WO$34,$A14,FALSE)),"",HLOOKUP(F$7,'Planning congés'!$D$7:$WO$34,$A14,FALSE)))</f>
        <v/>
      </c>
      <c r="G14" s="89" t="str">
        <f>IF(ISERROR(IF(ISBLANK(HLOOKUP(G$7,'Planning congés'!$D$7:$WO$34,$A14,FALSE)),"",HLOOKUP(G$7,'Planning congés'!$D$7:$WO$34,$A14,FALSE))),"",IF(ISBLANK(HLOOKUP(G$7,'Planning congés'!$D$7:$WO$34,$A14,FALSE)),"",HLOOKUP(G$7,'Planning congés'!$D$7:$WO$34,$A14,FALSE)))</f>
        <v/>
      </c>
      <c r="H14" s="89" t="str">
        <f>IF(ISERROR(IF(ISBLANK(HLOOKUP(H$7,'Planning congés'!$D$7:$WO$34,$A14,FALSE)),"",HLOOKUP(H$7,'Planning congés'!$D$7:$WO$34,$A14,FALSE))),"",IF(ISBLANK(HLOOKUP(H$7,'Planning congés'!$D$7:$WO$34,$A14,FALSE)),"",HLOOKUP(H$7,'Planning congés'!$D$7:$WO$34,$A14,FALSE)))</f>
        <v/>
      </c>
      <c r="I14" s="89" t="str">
        <f>IF(ISERROR(IF(ISBLANK(HLOOKUP(I$7,'Planning congés'!$D$7:$WO$34,$A14,FALSE)),"",HLOOKUP(I$7,'Planning congés'!$D$7:$WO$34,$A14,FALSE))),"",IF(ISBLANK(HLOOKUP(I$7,'Planning congés'!$D$7:$WO$34,$A14,FALSE)),"",HLOOKUP(I$7,'Planning congés'!$D$7:$WO$34,$A14,FALSE)))</f>
        <v/>
      </c>
      <c r="J14" s="89" t="str">
        <f>IF(ISERROR(IF(ISBLANK(HLOOKUP(J$7,'Planning congés'!$D$7:$WO$34,$A14,FALSE)),"",HLOOKUP(J$7,'Planning congés'!$D$7:$WO$34,$A14,FALSE))),"",IF(ISBLANK(HLOOKUP(J$7,'Planning congés'!$D$7:$WO$34,$A14,FALSE)),"",HLOOKUP(J$7,'Planning congés'!$D$7:$WO$34,$A14,FALSE)))</f>
        <v/>
      </c>
      <c r="K14" s="89" t="str">
        <f>IF(ISERROR(IF(ISBLANK(HLOOKUP(K$7,'Planning congés'!$D$7:$WO$34,$A14,FALSE)),"",HLOOKUP(K$7,'Planning congés'!$D$7:$WO$34,$A14,FALSE))),"",IF(ISBLANK(HLOOKUP(K$7,'Planning congés'!$D$7:$WO$34,$A14,FALSE)),"",HLOOKUP(K$7,'Planning congés'!$D$7:$WO$34,$A14,FALSE)))</f>
        <v/>
      </c>
      <c r="L14" s="89" t="str">
        <f>IF(ISERROR(IF(ISBLANK(HLOOKUP(L$7,'Planning congés'!$D$7:$WO$34,$A14,FALSE)),"",HLOOKUP(L$7,'Planning congés'!$D$7:$WO$34,$A14,FALSE))),"",IF(ISBLANK(HLOOKUP(L$7,'Planning congés'!$D$7:$WO$34,$A14,FALSE)),"",HLOOKUP(L$7,'Planning congés'!$D$7:$WO$34,$A14,FALSE)))</f>
        <v/>
      </c>
      <c r="M14" s="89" t="str">
        <f>IF(ISERROR(IF(ISBLANK(HLOOKUP(M$7,'Planning congés'!$D$7:$WO$34,$A14,FALSE)),"",HLOOKUP(M$7,'Planning congés'!$D$7:$WO$34,$A14,FALSE))),"",IF(ISBLANK(HLOOKUP(M$7,'Planning congés'!$D$7:$WO$34,$A14,FALSE)),"",HLOOKUP(M$7,'Planning congés'!$D$7:$WO$34,$A14,FALSE)))</f>
        <v/>
      </c>
      <c r="N14" s="89" t="str">
        <f>IF(ISERROR(IF(ISBLANK(HLOOKUP(N$7,'Planning congés'!$D$7:$WO$34,$A14,FALSE)),"",HLOOKUP(N$7,'Planning congés'!$D$7:$WO$34,$A14,FALSE))),"",IF(ISBLANK(HLOOKUP(N$7,'Planning congés'!$D$7:$WO$34,$A14,FALSE)),"",HLOOKUP(N$7,'Planning congés'!$D$7:$WO$34,$A14,FALSE)))</f>
        <v/>
      </c>
      <c r="O14" s="89" t="str">
        <f>IF(ISERROR(IF(ISBLANK(HLOOKUP(O$7,'Planning congés'!$D$7:$WO$34,$A14,FALSE)),"",HLOOKUP(O$7,'Planning congés'!$D$7:$WO$34,$A14,FALSE))),"",IF(ISBLANK(HLOOKUP(O$7,'Planning congés'!$D$7:$WO$34,$A14,FALSE)),"",HLOOKUP(O$7,'Planning congés'!$D$7:$WO$34,$A14,FALSE)))</f>
        <v/>
      </c>
      <c r="P14" s="89" t="str">
        <f>IF(ISERROR(IF(ISBLANK(HLOOKUP(P$7,'Planning congés'!$D$7:$WO$34,$A14,FALSE)),"",HLOOKUP(P$7,'Planning congés'!$D$7:$WO$34,$A14,FALSE))),"",IF(ISBLANK(HLOOKUP(P$7,'Planning congés'!$D$7:$WO$34,$A14,FALSE)),"",HLOOKUP(P$7,'Planning congés'!$D$7:$WO$34,$A14,FALSE)))</f>
        <v/>
      </c>
      <c r="Q14" s="89" t="str">
        <f>IF(ISERROR(IF(ISBLANK(HLOOKUP(Q$7,'Planning congés'!$D$7:$WO$34,$A14,FALSE)),"",HLOOKUP(Q$7,'Planning congés'!$D$7:$WO$34,$A14,FALSE))),"",IF(ISBLANK(HLOOKUP(Q$7,'Planning congés'!$D$7:$WO$34,$A14,FALSE)),"",HLOOKUP(Q$7,'Planning congés'!$D$7:$WO$34,$A14,FALSE)))</f>
        <v/>
      </c>
      <c r="R14" s="89" t="str">
        <f>IF(ISERROR(IF(ISBLANK(HLOOKUP(R$7,'Planning congés'!$D$7:$WO$34,$A14,FALSE)),"",HLOOKUP(R$7,'Planning congés'!$D$7:$WO$34,$A14,FALSE))),"",IF(ISBLANK(HLOOKUP(R$7,'Planning congés'!$D$7:$WO$34,$A14,FALSE)),"",HLOOKUP(R$7,'Planning congés'!$D$7:$WO$34,$A14,FALSE)))</f>
        <v/>
      </c>
      <c r="S14" s="89" t="str">
        <f>IF(ISERROR(IF(ISBLANK(HLOOKUP(S$7,'Planning congés'!$D$7:$WO$34,$A14,FALSE)),"",HLOOKUP(S$7,'Planning congés'!$D$7:$WO$34,$A14,FALSE))),"",IF(ISBLANK(HLOOKUP(S$7,'Planning congés'!$D$7:$WO$34,$A14,FALSE)),"",HLOOKUP(S$7,'Planning congés'!$D$7:$WO$34,$A14,FALSE)))</f>
        <v/>
      </c>
      <c r="T14" s="89" t="str">
        <f>IF(ISERROR(IF(ISBLANK(HLOOKUP(T$7,'Planning congés'!$D$7:$WO$34,$A14,FALSE)),"",HLOOKUP(T$7,'Planning congés'!$D$7:$WO$34,$A14,FALSE))),"",IF(ISBLANK(HLOOKUP(T$7,'Planning congés'!$D$7:$WO$34,$A14,FALSE)),"",HLOOKUP(T$7,'Planning congés'!$D$7:$WO$34,$A14,FALSE)))</f>
        <v/>
      </c>
      <c r="U14" s="89" t="str">
        <f>IF(ISERROR(IF(ISBLANK(HLOOKUP(U$7,'Planning congés'!$D$7:$WO$34,$A14,FALSE)),"",HLOOKUP(U$7,'Planning congés'!$D$7:$WO$34,$A14,FALSE))),"",IF(ISBLANK(HLOOKUP(U$7,'Planning congés'!$D$7:$WO$34,$A14,FALSE)),"",HLOOKUP(U$7,'Planning congés'!$D$7:$WO$34,$A14,FALSE)))</f>
        <v/>
      </c>
      <c r="V14" s="89" t="str">
        <f>IF(ISERROR(IF(ISBLANK(HLOOKUP(V$7,'Planning congés'!$D$7:$WO$34,$A14,FALSE)),"",HLOOKUP(V$7,'Planning congés'!$D$7:$WO$34,$A14,FALSE))),"",IF(ISBLANK(HLOOKUP(V$7,'Planning congés'!$D$7:$WO$34,$A14,FALSE)),"",HLOOKUP(V$7,'Planning congés'!$D$7:$WO$34,$A14,FALSE)))</f>
        <v/>
      </c>
      <c r="W14" s="89" t="str">
        <f>IF(ISERROR(IF(ISBLANK(HLOOKUP(W$7,'Planning congés'!$D$7:$WO$34,$A14,FALSE)),"",HLOOKUP(W$7,'Planning congés'!$D$7:$WO$34,$A14,FALSE))),"",IF(ISBLANK(HLOOKUP(W$7,'Planning congés'!$D$7:$WO$34,$A14,FALSE)),"",HLOOKUP(W$7,'Planning congés'!$D$7:$WO$34,$A14,FALSE)))</f>
        <v/>
      </c>
      <c r="X14" s="89" t="str">
        <f>IF(ISERROR(IF(ISBLANK(HLOOKUP(X$7,'Planning congés'!$D$7:$WO$34,$A14,FALSE)),"",HLOOKUP(X$7,'Planning congés'!$D$7:$WO$34,$A14,FALSE))),"",IF(ISBLANK(HLOOKUP(X$7,'Planning congés'!$D$7:$WO$34,$A14,FALSE)),"",HLOOKUP(X$7,'Planning congés'!$D$7:$WO$34,$A14,FALSE)))</f>
        <v/>
      </c>
      <c r="Y14" s="89" t="str">
        <f>IF(ISERROR(IF(ISBLANK(HLOOKUP(Y$7,'Planning congés'!$D$7:$WO$34,$A14,FALSE)),"",HLOOKUP(Y$7,'Planning congés'!$D$7:$WO$34,$A14,FALSE))),"",IF(ISBLANK(HLOOKUP(Y$7,'Planning congés'!$D$7:$WO$34,$A14,FALSE)),"",HLOOKUP(Y$7,'Planning congés'!$D$7:$WO$34,$A14,FALSE)))</f>
        <v/>
      </c>
      <c r="Z14" s="89" t="str">
        <f>IF(ISERROR(IF(ISBLANK(HLOOKUP(Z$7,'Planning congés'!$D$7:$WO$34,$A14,FALSE)),"",HLOOKUP(Z$7,'Planning congés'!$D$7:$WO$34,$A14,FALSE))),"",IF(ISBLANK(HLOOKUP(Z$7,'Planning congés'!$D$7:$WO$34,$A14,FALSE)),"",HLOOKUP(Z$7,'Planning congés'!$D$7:$WO$34,$A14,FALSE)))</f>
        <v/>
      </c>
      <c r="AA14" s="89" t="str">
        <f>IF(ISERROR(IF(ISBLANK(HLOOKUP(AA$7,'Planning congés'!$D$7:$WO$34,$A14,FALSE)),"",HLOOKUP(AA$7,'Planning congés'!$D$7:$WO$34,$A14,FALSE))),"",IF(ISBLANK(HLOOKUP(AA$7,'Planning congés'!$D$7:$WO$34,$A14,FALSE)),"",HLOOKUP(AA$7,'Planning congés'!$D$7:$WO$34,$A14,FALSE)))</f>
        <v/>
      </c>
      <c r="AB14" s="89" t="str">
        <f>IF(ISERROR(IF(ISBLANK(HLOOKUP(AB$7,'Planning congés'!$D$7:$WO$34,$A14,FALSE)),"",HLOOKUP(AB$7,'Planning congés'!$D$7:$WO$34,$A14,FALSE))),"",IF(ISBLANK(HLOOKUP(AB$7,'Planning congés'!$D$7:$WO$34,$A14,FALSE)),"",HLOOKUP(AB$7,'Planning congés'!$D$7:$WO$34,$A14,FALSE)))</f>
        <v/>
      </c>
      <c r="AC14" s="89" t="str">
        <f>IF(ISERROR(IF(ISBLANK(HLOOKUP(AC$7,'Planning congés'!$D$7:$WO$34,$A14,FALSE)),"",HLOOKUP(AC$7,'Planning congés'!$D$7:$WO$34,$A14,FALSE))),"",IF(ISBLANK(HLOOKUP(AC$7,'Planning congés'!$D$7:$WO$34,$A14,FALSE)),"",HLOOKUP(AC$7,'Planning congés'!$D$7:$WO$34,$A14,FALSE)))</f>
        <v/>
      </c>
      <c r="AD14" s="89" t="str">
        <f>IF(ISERROR(IF(ISBLANK(HLOOKUP(AD$7,'Planning congés'!$D$7:$WO$34,$A14,FALSE)),"",HLOOKUP(AD$7,'Planning congés'!$D$7:$WO$34,$A14,FALSE))),"",IF(ISBLANK(HLOOKUP(AD$7,'Planning congés'!$D$7:$WO$34,$A14,FALSE)),"",HLOOKUP(AD$7,'Planning congés'!$D$7:$WO$34,$A14,FALSE)))</f>
        <v/>
      </c>
      <c r="AE14" s="89" t="str">
        <f>IF(ISERROR(IF(ISBLANK(HLOOKUP(AE$7,'Planning congés'!$D$7:$WO$34,$A14,FALSE)),"",HLOOKUP(AE$7,'Planning congés'!$D$7:$WO$34,$A14,FALSE))),"",IF(ISBLANK(HLOOKUP(AE$7,'Planning congés'!$D$7:$WO$34,$A14,FALSE)),"",HLOOKUP(AE$7,'Planning congés'!$D$7:$WO$34,$A14,FALSE)))</f>
        <v/>
      </c>
      <c r="AF14" s="89" t="str">
        <f>IF(ISERROR(IF(ISBLANK(HLOOKUP(AF$7,'Planning congés'!$D$7:$WO$34,$A14,FALSE)),"",HLOOKUP(AF$7,'Planning congés'!$D$7:$WO$34,$A14,FALSE))),"",IF(ISBLANK(HLOOKUP(AF$7,'Planning congés'!$D$7:$WO$34,$A14,FALSE)),"",HLOOKUP(AF$7,'Planning congés'!$D$7:$WO$34,$A14,FALSE)))</f>
        <v/>
      </c>
      <c r="AG14" s="89" t="str">
        <f>IF(ISERROR(IF(ISBLANK(HLOOKUP(AG$7,'Planning congés'!$D$7:$WO$34,$A14,FALSE)),"",HLOOKUP(AG$7,'Planning congés'!$D$7:$WO$34,$A14,FALSE))),"",IF(ISBLANK(HLOOKUP(AG$7,'Planning congés'!$D$7:$WO$34,$A14,FALSE)),"",HLOOKUP(AG$7,'Planning congés'!$D$7:$WO$34,$A14,FALSE)))</f>
        <v/>
      </c>
      <c r="AH14" s="90" t="str">
        <f>IF(ISERROR(IF(ISBLANK(HLOOKUP(AH$7,'Planning congés'!$D$7:$WO$34,$A14,FALSE)),"",HLOOKUP(AH$7,'Planning congés'!$D$7:$WO$34,$A14,FALSE))),"",IF(ISBLANK(HLOOKUP(AH$7,'Planning congés'!$D$7:$WO$34,$A14,FALSE)),"",HLOOKUP(AH$7,'Planning congés'!$D$7:$WO$34,$A14,FALSE)))</f>
        <v/>
      </c>
    </row>
    <row r="15" spans="1:34" s="87" customFormat="1" ht="17.350000000000001" customHeight="1" x14ac:dyDescent="0.2">
      <c r="A15" s="83">
        <v>10</v>
      </c>
      <c r="B15" s="84"/>
      <c r="C15" s="41" t="str">
        <f>IF(ISBLANK(Paramètres!B17),"",Paramètres!B17)</f>
        <v/>
      </c>
      <c r="D15" s="88" t="str">
        <f>IF(ISERROR(IF(ISBLANK(HLOOKUP(D$7,'Planning congés'!$D$7:$WO$34,$A15,FALSE)),"",HLOOKUP(D$7,'Planning congés'!$D$7:$WO$34,$A15,FALSE))),"",IF(ISBLANK(HLOOKUP(D$7,'Planning congés'!$D$7:$WO$34,$A15,FALSE)),"",HLOOKUP(D$7,'Planning congés'!$D$7:$WO$34,$A15,FALSE)))</f>
        <v/>
      </c>
      <c r="E15" s="89" t="str">
        <f>IF(ISERROR(IF(ISBLANK(HLOOKUP(E$7,'Planning congés'!$D$7:$WO$34,$A15,FALSE)),"",HLOOKUP(E$7,'Planning congés'!$D$7:$WO$34,$A15,FALSE))),"",IF(ISBLANK(HLOOKUP(E$7,'Planning congés'!$D$7:$WO$34,$A15,FALSE)),"",HLOOKUP(E$7,'Planning congés'!$D$7:$WO$34,$A15,FALSE)))</f>
        <v/>
      </c>
      <c r="F15" s="89" t="str">
        <f>IF(ISERROR(IF(ISBLANK(HLOOKUP(F$7,'Planning congés'!$D$7:$WO$34,$A15,FALSE)),"",HLOOKUP(F$7,'Planning congés'!$D$7:$WO$34,$A15,FALSE))),"",IF(ISBLANK(HLOOKUP(F$7,'Planning congés'!$D$7:$WO$34,$A15,FALSE)),"",HLOOKUP(F$7,'Planning congés'!$D$7:$WO$34,$A15,FALSE)))</f>
        <v/>
      </c>
      <c r="G15" s="89" t="str">
        <f>IF(ISERROR(IF(ISBLANK(HLOOKUP(G$7,'Planning congés'!$D$7:$WO$34,$A15,FALSE)),"",HLOOKUP(G$7,'Planning congés'!$D$7:$WO$34,$A15,FALSE))),"",IF(ISBLANK(HLOOKUP(G$7,'Planning congés'!$D$7:$WO$34,$A15,FALSE)),"",HLOOKUP(G$7,'Planning congés'!$D$7:$WO$34,$A15,FALSE)))</f>
        <v/>
      </c>
      <c r="H15" s="89" t="str">
        <f>IF(ISERROR(IF(ISBLANK(HLOOKUP(H$7,'Planning congés'!$D$7:$WO$34,$A15,FALSE)),"",HLOOKUP(H$7,'Planning congés'!$D$7:$WO$34,$A15,FALSE))),"",IF(ISBLANK(HLOOKUP(H$7,'Planning congés'!$D$7:$WO$34,$A15,FALSE)),"",HLOOKUP(H$7,'Planning congés'!$D$7:$WO$34,$A15,FALSE)))</f>
        <v/>
      </c>
      <c r="I15" s="89" t="str">
        <f>IF(ISERROR(IF(ISBLANK(HLOOKUP(I$7,'Planning congés'!$D$7:$WO$34,$A15,FALSE)),"",HLOOKUP(I$7,'Planning congés'!$D$7:$WO$34,$A15,FALSE))),"",IF(ISBLANK(HLOOKUP(I$7,'Planning congés'!$D$7:$WO$34,$A15,FALSE)),"",HLOOKUP(I$7,'Planning congés'!$D$7:$WO$34,$A15,FALSE)))</f>
        <v/>
      </c>
      <c r="J15" s="89" t="str">
        <f>IF(ISERROR(IF(ISBLANK(HLOOKUP(J$7,'Planning congés'!$D$7:$WO$34,$A15,FALSE)),"",HLOOKUP(J$7,'Planning congés'!$D$7:$WO$34,$A15,FALSE))),"",IF(ISBLANK(HLOOKUP(J$7,'Planning congés'!$D$7:$WO$34,$A15,FALSE)),"",HLOOKUP(J$7,'Planning congés'!$D$7:$WO$34,$A15,FALSE)))</f>
        <v/>
      </c>
      <c r="K15" s="89" t="str">
        <f>IF(ISERROR(IF(ISBLANK(HLOOKUP(K$7,'Planning congés'!$D$7:$WO$34,$A15,FALSE)),"",HLOOKUP(K$7,'Planning congés'!$D$7:$WO$34,$A15,FALSE))),"",IF(ISBLANK(HLOOKUP(K$7,'Planning congés'!$D$7:$WO$34,$A15,FALSE)),"",HLOOKUP(K$7,'Planning congés'!$D$7:$WO$34,$A15,FALSE)))</f>
        <v/>
      </c>
      <c r="L15" s="89" t="str">
        <f>IF(ISERROR(IF(ISBLANK(HLOOKUP(L$7,'Planning congés'!$D$7:$WO$34,$A15,FALSE)),"",HLOOKUP(L$7,'Planning congés'!$D$7:$WO$34,$A15,FALSE))),"",IF(ISBLANK(HLOOKUP(L$7,'Planning congés'!$D$7:$WO$34,$A15,FALSE)),"",HLOOKUP(L$7,'Planning congés'!$D$7:$WO$34,$A15,FALSE)))</f>
        <v/>
      </c>
      <c r="M15" s="89" t="str">
        <f>IF(ISERROR(IF(ISBLANK(HLOOKUP(M$7,'Planning congés'!$D$7:$WO$34,$A15,FALSE)),"",HLOOKUP(M$7,'Planning congés'!$D$7:$WO$34,$A15,FALSE))),"",IF(ISBLANK(HLOOKUP(M$7,'Planning congés'!$D$7:$WO$34,$A15,FALSE)),"",HLOOKUP(M$7,'Planning congés'!$D$7:$WO$34,$A15,FALSE)))</f>
        <v/>
      </c>
      <c r="N15" s="89" t="str">
        <f>IF(ISERROR(IF(ISBLANK(HLOOKUP(N$7,'Planning congés'!$D$7:$WO$34,$A15,FALSE)),"",HLOOKUP(N$7,'Planning congés'!$D$7:$WO$34,$A15,FALSE))),"",IF(ISBLANK(HLOOKUP(N$7,'Planning congés'!$D$7:$WO$34,$A15,FALSE)),"",HLOOKUP(N$7,'Planning congés'!$D$7:$WO$34,$A15,FALSE)))</f>
        <v/>
      </c>
      <c r="O15" s="89" t="str">
        <f>IF(ISERROR(IF(ISBLANK(HLOOKUP(O$7,'Planning congés'!$D$7:$WO$34,$A15,FALSE)),"",HLOOKUP(O$7,'Planning congés'!$D$7:$WO$34,$A15,FALSE))),"",IF(ISBLANK(HLOOKUP(O$7,'Planning congés'!$D$7:$WO$34,$A15,FALSE)),"",HLOOKUP(O$7,'Planning congés'!$D$7:$WO$34,$A15,FALSE)))</f>
        <v/>
      </c>
      <c r="P15" s="89" t="str">
        <f>IF(ISERROR(IF(ISBLANK(HLOOKUP(P$7,'Planning congés'!$D$7:$WO$34,$A15,FALSE)),"",HLOOKUP(P$7,'Planning congés'!$D$7:$WO$34,$A15,FALSE))),"",IF(ISBLANK(HLOOKUP(P$7,'Planning congés'!$D$7:$WO$34,$A15,FALSE)),"",HLOOKUP(P$7,'Planning congés'!$D$7:$WO$34,$A15,FALSE)))</f>
        <v/>
      </c>
      <c r="Q15" s="89" t="str">
        <f>IF(ISERROR(IF(ISBLANK(HLOOKUP(Q$7,'Planning congés'!$D$7:$WO$34,$A15,FALSE)),"",HLOOKUP(Q$7,'Planning congés'!$D$7:$WO$34,$A15,FALSE))),"",IF(ISBLANK(HLOOKUP(Q$7,'Planning congés'!$D$7:$WO$34,$A15,FALSE)),"",HLOOKUP(Q$7,'Planning congés'!$D$7:$WO$34,$A15,FALSE)))</f>
        <v/>
      </c>
      <c r="R15" s="89" t="str">
        <f>IF(ISERROR(IF(ISBLANK(HLOOKUP(R$7,'Planning congés'!$D$7:$WO$34,$A15,FALSE)),"",HLOOKUP(R$7,'Planning congés'!$D$7:$WO$34,$A15,FALSE))),"",IF(ISBLANK(HLOOKUP(R$7,'Planning congés'!$D$7:$WO$34,$A15,FALSE)),"",HLOOKUP(R$7,'Planning congés'!$D$7:$WO$34,$A15,FALSE)))</f>
        <v/>
      </c>
      <c r="S15" s="89" t="str">
        <f>IF(ISERROR(IF(ISBLANK(HLOOKUP(S$7,'Planning congés'!$D$7:$WO$34,$A15,FALSE)),"",HLOOKUP(S$7,'Planning congés'!$D$7:$WO$34,$A15,FALSE))),"",IF(ISBLANK(HLOOKUP(S$7,'Planning congés'!$D$7:$WO$34,$A15,FALSE)),"",HLOOKUP(S$7,'Planning congés'!$D$7:$WO$34,$A15,FALSE)))</f>
        <v/>
      </c>
      <c r="T15" s="89" t="str">
        <f>IF(ISERROR(IF(ISBLANK(HLOOKUP(T$7,'Planning congés'!$D$7:$WO$34,$A15,FALSE)),"",HLOOKUP(T$7,'Planning congés'!$D$7:$WO$34,$A15,FALSE))),"",IF(ISBLANK(HLOOKUP(T$7,'Planning congés'!$D$7:$WO$34,$A15,FALSE)),"",HLOOKUP(T$7,'Planning congés'!$D$7:$WO$34,$A15,FALSE)))</f>
        <v/>
      </c>
      <c r="U15" s="89" t="str">
        <f>IF(ISERROR(IF(ISBLANK(HLOOKUP(U$7,'Planning congés'!$D$7:$WO$34,$A15,FALSE)),"",HLOOKUP(U$7,'Planning congés'!$D$7:$WO$34,$A15,FALSE))),"",IF(ISBLANK(HLOOKUP(U$7,'Planning congés'!$D$7:$WO$34,$A15,FALSE)),"",HLOOKUP(U$7,'Planning congés'!$D$7:$WO$34,$A15,FALSE)))</f>
        <v/>
      </c>
      <c r="V15" s="89" t="str">
        <f>IF(ISERROR(IF(ISBLANK(HLOOKUP(V$7,'Planning congés'!$D$7:$WO$34,$A15,FALSE)),"",HLOOKUP(V$7,'Planning congés'!$D$7:$WO$34,$A15,FALSE))),"",IF(ISBLANK(HLOOKUP(V$7,'Planning congés'!$D$7:$WO$34,$A15,FALSE)),"",HLOOKUP(V$7,'Planning congés'!$D$7:$WO$34,$A15,FALSE)))</f>
        <v/>
      </c>
      <c r="W15" s="89" t="str">
        <f>IF(ISERROR(IF(ISBLANK(HLOOKUP(W$7,'Planning congés'!$D$7:$WO$34,$A15,FALSE)),"",HLOOKUP(W$7,'Planning congés'!$D$7:$WO$34,$A15,FALSE))),"",IF(ISBLANK(HLOOKUP(W$7,'Planning congés'!$D$7:$WO$34,$A15,FALSE)),"",HLOOKUP(W$7,'Planning congés'!$D$7:$WO$34,$A15,FALSE)))</f>
        <v/>
      </c>
      <c r="X15" s="89" t="str">
        <f>IF(ISERROR(IF(ISBLANK(HLOOKUP(X$7,'Planning congés'!$D$7:$WO$34,$A15,FALSE)),"",HLOOKUP(X$7,'Planning congés'!$D$7:$WO$34,$A15,FALSE))),"",IF(ISBLANK(HLOOKUP(X$7,'Planning congés'!$D$7:$WO$34,$A15,FALSE)),"",HLOOKUP(X$7,'Planning congés'!$D$7:$WO$34,$A15,FALSE)))</f>
        <v/>
      </c>
      <c r="Y15" s="89" t="str">
        <f>IF(ISERROR(IF(ISBLANK(HLOOKUP(Y$7,'Planning congés'!$D$7:$WO$34,$A15,FALSE)),"",HLOOKUP(Y$7,'Planning congés'!$D$7:$WO$34,$A15,FALSE))),"",IF(ISBLANK(HLOOKUP(Y$7,'Planning congés'!$D$7:$WO$34,$A15,FALSE)),"",HLOOKUP(Y$7,'Planning congés'!$D$7:$WO$34,$A15,FALSE)))</f>
        <v/>
      </c>
      <c r="Z15" s="89" t="str">
        <f>IF(ISERROR(IF(ISBLANK(HLOOKUP(Z$7,'Planning congés'!$D$7:$WO$34,$A15,FALSE)),"",HLOOKUP(Z$7,'Planning congés'!$D$7:$WO$34,$A15,FALSE))),"",IF(ISBLANK(HLOOKUP(Z$7,'Planning congés'!$D$7:$WO$34,$A15,FALSE)),"",HLOOKUP(Z$7,'Planning congés'!$D$7:$WO$34,$A15,FALSE)))</f>
        <v/>
      </c>
      <c r="AA15" s="89" t="str">
        <f>IF(ISERROR(IF(ISBLANK(HLOOKUP(AA$7,'Planning congés'!$D$7:$WO$34,$A15,FALSE)),"",HLOOKUP(AA$7,'Planning congés'!$D$7:$WO$34,$A15,FALSE))),"",IF(ISBLANK(HLOOKUP(AA$7,'Planning congés'!$D$7:$WO$34,$A15,FALSE)),"",HLOOKUP(AA$7,'Planning congés'!$D$7:$WO$34,$A15,FALSE)))</f>
        <v/>
      </c>
      <c r="AB15" s="89" t="str">
        <f>IF(ISERROR(IF(ISBLANK(HLOOKUP(AB$7,'Planning congés'!$D$7:$WO$34,$A15,FALSE)),"",HLOOKUP(AB$7,'Planning congés'!$D$7:$WO$34,$A15,FALSE))),"",IF(ISBLANK(HLOOKUP(AB$7,'Planning congés'!$D$7:$WO$34,$A15,FALSE)),"",HLOOKUP(AB$7,'Planning congés'!$D$7:$WO$34,$A15,FALSE)))</f>
        <v/>
      </c>
      <c r="AC15" s="89" t="str">
        <f>IF(ISERROR(IF(ISBLANK(HLOOKUP(AC$7,'Planning congés'!$D$7:$WO$34,$A15,FALSE)),"",HLOOKUP(AC$7,'Planning congés'!$D$7:$WO$34,$A15,FALSE))),"",IF(ISBLANK(HLOOKUP(AC$7,'Planning congés'!$D$7:$WO$34,$A15,FALSE)),"",HLOOKUP(AC$7,'Planning congés'!$D$7:$WO$34,$A15,FALSE)))</f>
        <v/>
      </c>
      <c r="AD15" s="89" t="str">
        <f>IF(ISERROR(IF(ISBLANK(HLOOKUP(AD$7,'Planning congés'!$D$7:$WO$34,$A15,FALSE)),"",HLOOKUP(AD$7,'Planning congés'!$D$7:$WO$34,$A15,FALSE))),"",IF(ISBLANK(HLOOKUP(AD$7,'Planning congés'!$D$7:$WO$34,$A15,FALSE)),"",HLOOKUP(AD$7,'Planning congés'!$D$7:$WO$34,$A15,FALSE)))</f>
        <v/>
      </c>
      <c r="AE15" s="89" t="str">
        <f>IF(ISERROR(IF(ISBLANK(HLOOKUP(AE$7,'Planning congés'!$D$7:$WO$34,$A15,FALSE)),"",HLOOKUP(AE$7,'Planning congés'!$D$7:$WO$34,$A15,FALSE))),"",IF(ISBLANK(HLOOKUP(AE$7,'Planning congés'!$D$7:$WO$34,$A15,FALSE)),"",HLOOKUP(AE$7,'Planning congés'!$D$7:$WO$34,$A15,FALSE)))</f>
        <v/>
      </c>
      <c r="AF15" s="89" t="str">
        <f>IF(ISERROR(IF(ISBLANK(HLOOKUP(AF$7,'Planning congés'!$D$7:$WO$34,$A15,FALSE)),"",HLOOKUP(AF$7,'Planning congés'!$D$7:$WO$34,$A15,FALSE))),"",IF(ISBLANK(HLOOKUP(AF$7,'Planning congés'!$D$7:$WO$34,$A15,FALSE)),"",HLOOKUP(AF$7,'Planning congés'!$D$7:$WO$34,$A15,FALSE)))</f>
        <v/>
      </c>
      <c r="AG15" s="89" t="str">
        <f>IF(ISERROR(IF(ISBLANK(HLOOKUP(AG$7,'Planning congés'!$D$7:$WO$34,$A15,FALSE)),"",HLOOKUP(AG$7,'Planning congés'!$D$7:$WO$34,$A15,FALSE))),"",IF(ISBLANK(HLOOKUP(AG$7,'Planning congés'!$D$7:$WO$34,$A15,FALSE)),"",HLOOKUP(AG$7,'Planning congés'!$D$7:$WO$34,$A15,FALSE)))</f>
        <v/>
      </c>
      <c r="AH15" s="90" t="str">
        <f>IF(ISERROR(IF(ISBLANK(HLOOKUP(AH$7,'Planning congés'!$D$7:$WO$34,$A15,FALSE)),"",HLOOKUP(AH$7,'Planning congés'!$D$7:$WO$34,$A15,FALSE))),"",IF(ISBLANK(HLOOKUP(AH$7,'Planning congés'!$D$7:$WO$34,$A15,FALSE)),"",HLOOKUP(AH$7,'Planning congés'!$D$7:$WO$34,$A15,FALSE)))</f>
        <v/>
      </c>
    </row>
    <row r="16" spans="1:34" s="87" customFormat="1" ht="17.350000000000001" customHeight="1" x14ac:dyDescent="0.2">
      <c r="A16" s="83">
        <v>11</v>
      </c>
      <c r="B16" s="84"/>
      <c r="C16" s="41" t="str">
        <f>IF(ISBLANK(Paramètres!B18),"",Paramètres!B18)</f>
        <v/>
      </c>
      <c r="D16" s="88" t="str">
        <f>IF(ISERROR(IF(ISBLANK(HLOOKUP(D$7,'Planning congés'!$D$7:$WO$34,$A16,FALSE)),"",HLOOKUP(D$7,'Planning congés'!$D$7:$WO$34,$A16,FALSE))),"",IF(ISBLANK(HLOOKUP(D$7,'Planning congés'!$D$7:$WO$34,$A16,FALSE)),"",HLOOKUP(D$7,'Planning congés'!$D$7:$WO$34,$A16,FALSE)))</f>
        <v/>
      </c>
      <c r="E16" s="89" t="str">
        <f>IF(ISERROR(IF(ISBLANK(HLOOKUP(E$7,'Planning congés'!$D$7:$WO$34,$A16,FALSE)),"",HLOOKUP(E$7,'Planning congés'!$D$7:$WO$34,$A16,FALSE))),"",IF(ISBLANK(HLOOKUP(E$7,'Planning congés'!$D$7:$WO$34,$A16,FALSE)),"",HLOOKUP(E$7,'Planning congés'!$D$7:$WO$34,$A16,FALSE)))</f>
        <v/>
      </c>
      <c r="F16" s="89" t="str">
        <f>IF(ISERROR(IF(ISBLANK(HLOOKUP(F$7,'Planning congés'!$D$7:$WO$34,$A16,FALSE)),"",HLOOKUP(F$7,'Planning congés'!$D$7:$WO$34,$A16,FALSE))),"",IF(ISBLANK(HLOOKUP(F$7,'Planning congés'!$D$7:$WO$34,$A16,FALSE)),"",HLOOKUP(F$7,'Planning congés'!$D$7:$WO$34,$A16,FALSE)))</f>
        <v/>
      </c>
      <c r="G16" s="89" t="str">
        <f>IF(ISERROR(IF(ISBLANK(HLOOKUP(G$7,'Planning congés'!$D$7:$WO$34,$A16,FALSE)),"",HLOOKUP(G$7,'Planning congés'!$D$7:$WO$34,$A16,FALSE))),"",IF(ISBLANK(HLOOKUP(G$7,'Planning congés'!$D$7:$WO$34,$A16,FALSE)),"",HLOOKUP(G$7,'Planning congés'!$D$7:$WO$34,$A16,FALSE)))</f>
        <v/>
      </c>
      <c r="H16" s="89" t="str">
        <f>IF(ISERROR(IF(ISBLANK(HLOOKUP(H$7,'Planning congés'!$D$7:$WO$34,$A16,FALSE)),"",HLOOKUP(H$7,'Planning congés'!$D$7:$WO$34,$A16,FALSE))),"",IF(ISBLANK(HLOOKUP(H$7,'Planning congés'!$D$7:$WO$34,$A16,FALSE)),"",HLOOKUP(H$7,'Planning congés'!$D$7:$WO$34,$A16,FALSE)))</f>
        <v/>
      </c>
      <c r="I16" s="89" t="str">
        <f>IF(ISERROR(IF(ISBLANK(HLOOKUP(I$7,'Planning congés'!$D$7:$WO$34,$A16,FALSE)),"",HLOOKUP(I$7,'Planning congés'!$D$7:$WO$34,$A16,FALSE))),"",IF(ISBLANK(HLOOKUP(I$7,'Planning congés'!$D$7:$WO$34,$A16,FALSE)),"",HLOOKUP(I$7,'Planning congés'!$D$7:$WO$34,$A16,FALSE)))</f>
        <v/>
      </c>
      <c r="J16" s="89" t="str">
        <f>IF(ISERROR(IF(ISBLANK(HLOOKUP(J$7,'Planning congés'!$D$7:$WO$34,$A16,FALSE)),"",HLOOKUP(J$7,'Planning congés'!$D$7:$WO$34,$A16,FALSE))),"",IF(ISBLANK(HLOOKUP(J$7,'Planning congés'!$D$7:$WO$34,$A16,FALSE)),"",HLOOKUP(J$7,'Planning congés'!$D$7:$WO$34,$A16,FALSE)))</f>
        <v/>
      </c>
      <c r="K16" s="89" t="str">
        <f>IF(ISERROR(IF(ISBLANK(HLOOKUP(K$7,'Planning congés'!$D$7:$WO$34,$A16,FALSE)),"",HLOOKUP(K$7,'Planning congés'!$D$7:$WO$34,$A16,FALSE))),"",IF(ISBLANK(HLOOKUP(K$7,'Planning congés'!$D$7:$WO$34,$A16,FALSE)),"",HLOOKUP(K$7,'Planning congés'!$D$7:$WO$34,$A16,FALSE)))</f>
        <v/>
      </c>
      <c r="L16" s="89" t="str">
        <f>IF(ISERROR(IF(ISBLANK(HLOOKUP(L$7,'Planning congés'!$D$7:$WO$34,$A16,FALSE)),"",HLOOKUP(L$7,'Planning congés'!$D$7:$WO$34,$A16,FALSE))),"",IF(ISBLANK(HLOOKUP(L$7,'Planning congés'!$D$7:$WO$34,$A16,FALSE)),"",HLOOKUP(L$7,'Planning congés'!$D$7:$WO$34,$A16,FALSE)))</f>
        <v/>
      </c>
      <c r="M16" s="89" t="str">
        <f>IF(ISERROR(IF(ISBLANK(HLOOKUP(M$7,'Planning congés'!$D$7:$WO$34,$A16,FALSE)),"",HLOOKUP(M$7,'Planning congés'!$D$7:$WO$34,$A16,FALSE))),"",IF(ISBLANK(HLOOKUP(M$7,'Planning congés'!$D$7:$WO$34,$A16,FALSE)),"",HLOOKUP(M$7,'Planning congés'!$D$7:$WO$34,$A16,FALSE)))</f>
        <v/>
      </c>
      <c r="N16" s="89" t="str">
        <f>IF(ISERROR(IF(ISBLANK(HLOOKUP(N$7,'Planning congés'!$D$7:$WO$34,$A16,FALSE)),"",HLOOKUP(N$7,'Planning congés'!$D$7:$WO$34,$A16,FALSE))),"",IF(ISBLANK(HLOOKUP(N$7,'Planning congés'!$D$7:$WO$34,$A16,FALSE)),"",HLOOKUP(N$7,'Planning congés'!$D$7:$WO$34,$A16,FALSE)))</f>
        <v/>
      </c>
      <c r="O16" s="89" t="str">
        <f>IF(ISERROR(IF(ISBLANK(HLOOKUP(O$7,'Planning congés'!$D$7:$WO$34,$A16,FALSE)),"",HLOOKUP(O$7,'Planning congés'!$D$7:$WO$34,$A16,FALSE))),"",IF(ISBLANK(HLOOKUP(O$7,'Planning congés'!$D$7:$WO$34,$A16,FALSE)),"",HLOOKUP(O$7,'Planning congés'!$D$7:$WO$34,$A16,FALSE)))</f>
        <v/>
      </c>
      <c r="P16" s="89" t="str">
        <f>IF(ISERROR(IF(ISBLANK(HLOOKUP(P$7,'Planning congés'!$D$7:$WO$34,$A16,FALSE)),"",HLOOKUP(P$7,'Planning congés'!$D$7:$WO$34,$A16,FALSE))),"",IF(ISBLANK(HLOOKUP(P$7,'Planning congés'!$D$7:$WO$34,$A16,FALSE)),"",HLOOKUP(P$7,'Planning congés'!$D$7:$WO$34,$A16,FALSE)))</f>
        <v/>
      </c>
      <c r="Q16" s="89" t="str">
        <f>IF(ISERROR(IF(ISBLANK(HLOOKUP(Q$7,'Planning congés'!$D$7:$WO$34,$A16,FALSE)),"",HLOOKUP(Q$7,'Planning congés'!$D$7:$WO$34,$A16,FALSE))),"",IF(ISBLANK(HLOOKUP(Q$7,'Planning congés'!$D$7:$WO$34,$A16,FALSE)),"",HLOOKUP(Q$7,'Planning congés'!$D$7:$WO$34,$A16,FALSE)))</f>
        <v/>
      </c>
      <c r="R16" s="89" t="str">
        <f>IF(ISERROR(IF(ISBLANK(HLOOKUP(R$7,'Planning congés'!$D$7:$WO$34,$A16,FALSE)),"",HLOOKUP(R$7,'Planning congés'!$D$7:$WO$34,$A16,FALSE))),"",IF(ISBLANK(HLOOKUP(R$7,'Planning congés'!$D$7:$WO$34,$A16,FALSE)),"",HLOOKUP(R$7,'Planning congés'!$D$7:$WO$34,$A16,FALSE)))</f>
        <v/>
      </c>
      <c r="S16" s="89" t="str">
        <f>IF(ISERROR(IF(ISBLANK(HLOOKUP(S$7,'Planning congés'!$D$7:$WO$34,$A16,FALSE)),"",HLOOKUP(S$7,'Planning congés'!$D$7:$WO$34,$A16,FALSE))),"",IF(ISBLANK(HLOOKUP(S$7,'Planning congés'!$D$7:$WO$34,$A16,FALSE)),"",HLOOKUP(S$7,'Planning congés'!$D$7:$WO$34,$A16,FALSE)))</f>
        <v/>
      </c>
      <c r="T16" s="89" t="str">
        <f>IF(ISERROR(IF(ISBLANK(HLOOKUP(T$7,'Planning congés'!$D$7:$WO$34,$A16,FALSE)),"",HLOOKUP(T$7,'Planning congés'!$D$7:$WO$34,$A16,FALSE))),"",IF(ISBLANK(HLOOKUP(T$7,'Planning congés'!$D$7:$WO$34,$A16,FALSE)),"",HLOOKUP(T$7,'Planning congés'!$D$7:$WO$34,$A16,FALSE)))</f>
        <v/>
      </c>
      <c r="U16" s="89" t="str">
        <f>IF(ISERROR(IF(ISBLANK(HLOOKUP(U$7,'Planning congés'!$D$7:$WO$34,$A16,FALSE)),"",HLOOKUP(U$7,'Planning congés'!$D$7:$WO$34,$A16,FALSE))),"",IF(ISBLANK(HLOOKUP(U$7,'Planning congés'!$D$7:$WO$34,$A16,FALSE)),"",HLOOKUP(U$7,'Planning congés'!$D$7:$WO$34,$A16,FALSE)))</f>
        <v/>
      </c>
      <c r="V16" s="89" t="str">
        <f>IF(ISERROR(IF(ISBLANK(HLOOKUP(V$7,'Planning congés'!$D$7:$WO$34,$A16,FALSE)),"",HLOOKUP(V$7,'Planning congés'!$D$7:$WO$34,$A16,FALSE))),"",IF(ISBLANK(HLOOKUP(V$7,'Planning congés'!$D$7:$WO$34,$A16,FALSE)),"",HLOOKUP(V$7,'Planning congés'!$D$7:$WO$34,$A16,FALSE)))</f>
        <v/>
      </c>
      <c r="W16" s="89" t="str">
        <f>IF(ISERROR(IF(ISBLANK(HLOOKUP(W$7,'Planning congés'!$D$7:$WO$34,$A16,FALSE)),"",HLOOKUP(W$7,'Planning congés'!$D$7:$WO$34,$A16,FALSE))),"",IF(ISBLANK(HLOOKUP(W$7,'Planning congés'!$D$7:$WO$34,$A16,FALSE)),"",HLOOKUP(W$7,'Planning congés'!$D$7:$WO$34,$A16,FALSE)))</f>
        <v/>
      </c>
      <c r="X16" s="89" t="str">
        <f>IF(ISERROR(IF(ISBLANK(HLOOKUP(X$7,'Planning congés'!$D$7:$WO$34,$A16,FALSE)),"",HLOOKUP(X$7,'Planning congés'!$D$7:$WO$34,$A16,FALSE))),"",IF(ISBLANK(HLOOKUP(X$7,'Planning congés'!$D$7:$WO$34,$A16,FALSE)),"",HLOOKUP(X$7,'Planning congés'!$D$7:$WO$34,$A16,FALSE)))</f>
        <v/>
      </c>
      <c r="Y16" s="89" t="str">
        <f>IF(ISERROR(IF(ISBLANK(HLOOKUP(Y$7,'Planning congés'!$D$7:$WO$34,$A16,FALSE)),"",HLOOKUP(Y$7,'Planning congés'!$D$7:$WO$34,$A16,FALSE))),"",IF(ISBLANK(HLOOKUP(Y$7,'Planning congés'!$D$7:$WO$34,$A16,FALSE)),"",HLOOKUP(Y$7,'Planning congés'!$D$7:$WO$34,$A16,FALSE)))</f>
        <v/>
      </c>
      <c r="Z16" s="89" t="str">
        <f>IF(ISERROR(IF(ISBLANK(HLOOKUP(Z$7,'Planning congés'!$D$7:$WO$34,$A16,FALSE)),"",HLOOKUP(Z$7,'Planning congés'!$D$7:$WO$34,$A16,FALSE))),"",IF(ISBLANK(HLOOKUP(Z$7,'Planning congés'!$D$7:$WO$34,$A16,FALSE)),"",HLOOKUP(Z$7,'Planning congés'!$D$7:$WO$34,$A16,FALSE)))</f>
        <v/>
      </c>
      <c r="AA16" s="89" t="str">
        <f>IF(ISERROR(IF(ISBLANK(HLOOKUP(AA$7,'Planning congés'!$D$7:$WO$34,$A16,FALSE)),"",HLOOKUP(AA$7,'Planning congés'!$D$7:$WO$34,$A16,FALSE))),"",IF(ISBLANK(HLOOKUP(AA$7,'Planning congés'!$D$7:$WO$34,$A16,FALSE)),"",HLOOKUP(AA$7,'Planning congés'!$D$7:$WO$34,$A16,FALSE)))</f>
        <v/>
      </c>
      <c r="AB16" s="89" t="str">
        <f>IF(ISERROR(IF(ISBLANK(HLOOKUP(AB$7,'Planning congés'!$D$7:$WO$34,$A16,FALSE)),"",HLOOKUP(AB$7,'Planning congés'!$D$7:$WO$34,$A16,FALSE))),"",IF(ISBLANK(HLOOKUP(AB$7,'Planning congés'!$D$7:$WO$34,$A16,FALSE)),"",HLOOKUP(AB$7,'Planning congés'!$D$7:$WO$34,$A16,FALSE)))</f>
        <v/>
      </c>
      <c r="AC16" s="89" t="str">
        <f>IF(ISERROR(IF(ISBLANK(HLOOKUP(AC$7,'Planning congés'!$D$7:$WO$34,$A16,FALSE)),"",HLOOKUP(AC$7,'Planning congés'!$D$7:$WO$34,$A16,FALSE))),"",IF(ISBLANK(HLOOKUP(AC$7,'Planning congés'!$D$7:$WO$34,$A16,FALSE)),"",HLOOKUP(AC$7,'Planning congés'!$D$7:$WO$34,$A16,FALSE)))</f>
        <v/>
      </c>
      <c r="AD16" s="89" t="str">
        <f>IF(ISERROR(IF(ISBLANK(HLOOKUP(AD$7,'Planning congés'!$D$7:$WO$34,$A16,FALSE)),"",HLOOKUP(AD$7,'Planning congés'!$D$7:$WO$34,$A16,FALSE))),"",IF(ISBLANK(HLOOKUP(AD$7,'Planning congés'!$D$7:$WO$34,$A16,FALSE)),"",HLOOKUP(AD$7,'Planning congés'!$D$7:$WO$34,$A16,FALSE)))</f>
        <v/>
      </c>
      <c r="AE16" s="89" t="str">
        <f>IF(ISERROR(IF(ISBLANK(HLOOKUP(AE$7,'Planning congés'!$D$7:$WO$34,$A16,FALSE)),"",HLOOKUP(AE$7,'Planning congés'!$D$7:$WO$34,$A16,FALSE))),"",IF(ISBLANK(HLOOKUP(AE$7,'Planning congés'!$D$7:$WO$34,$A16,FALSE)),"",HLOOKUP(AE$7,'Planning congés'!$D$7:$WO$34,$A16,FALSE)))</f>
        <v/>
      </c>
      <c r="AF16" s="89" t="str">
        <f>IF(ISERROR(IF(ISBLANK(HLOOKUP(AF$7,'Planning congés'!$D$7:$WO$34,$A16,FALSE)),"",HLOOKUP(AF$7,'Planning congés'!$D$7:$WO$34,$A16,FALSE))),"",IF(ISBLANK(HLOOKUP(AF$7,'Planning congés'!$D$7:$WO$34,$A16,FALSE)),"",HLOOKUP(AF$7,'Planning congés'!$D$7:$WO$34,$A16,FALSE)))</f>
        <v/>
      </c>
      <c r="AG16" s="89" t="str">
        <f>IF(ISERROR(IF(ISBLANK(HLOOKUP(AG$7,'Planning congés'!$D$7:$WO$34,$A16,FALSE)),"",HLOOKUP(AG$7,'Planning congés'!$D$7:$WO$34,$A16,FALSE))),"",IF(ISBLANK(HLOOKUP(AG$7,'Planning congés'!$D$7:$WO$34,$A16,FALSE)),"",HLOOKUP(AG$7,'Planning congés'!$D$7:$WO$34,$A16,FALSE)))</f>
        <v/>
      </c>
      <c r="AH16" s="90" t="str">
        <f>IF(ISERROR(IF(ISBLANK(HLOOKUP(AH$7,'Planning congés'!$D$7:$WO$34,$A16,FALSE)),"",HLOOKUP(AH$7,'Planning congés'!$D$7:$WO$34,$A16,FALSE))),"",IF(ISBLANK(HLOOKUP(AH$7,'Planning congés'!$D$7:$WO$34,$A16,FALSE)),"",HLOOKUP(AH$7,'Planning congés'!$D$7:$WO$34,$A16,FALSE)))</f>
        <v/>
      </c>
    </row>
    <row r="17" spans="1:34" s="94" customFormat="1" ht="17.350000000000001" customHeight="1" x14ac:dyDescent="0.2">
      <c r="A17" s="83">
        <v>12</v>
      </c>
      <c r="B17" s="93"/>
      <c r="C17" s="41" t="str">
        <f>IF(ISBLANK(Paramètres!B19),"",Paramètres!B19)</f>
        <v/>
      </c>
      <c r="D17" s="89" t="str">
        <f>IF(ISERROR(IF(ISBLANK(HLOOKUP(D$7,'Planning congés'!$D$7:$WO$34,$A17,FALSE)),"",HLOOKUP(D$7,'Planning congés'!$D$7:$WO$34,$A17,FALSE))),"",IF(ISBLANK(HLOOKUP(D$7,'Planning congés'!$D$7:$WO$34,$A17,FALSE)),"",HLOOKUP(D$7,'Planning congés'!$D$7:$WO$34,$A17,FALSE)))</f>
        <v/>
      </c>
      <c r="E17" s="89" t="str">
        <f>IF(ISERROR(IF(ISBLANK(HLOOKUP(E$7,'Planning congés'!$D$7:$WO$34,$A17,FALSE)),"",HLOOKUP(E$7,'Planning congés'!$D$7:$WO$34,$A17,FALSE))),"",IF(ISBLANK(HLOOKUP(E$7,'Planning congés'!$D$7:$WO$34,$A17,FALSE)),"",HLOOKUP(E$7,'Planning congés'!$D$7:$WO$34,$A17,FALSE)))</f>
        <v/>
      </c>
      <c r="F17" s="89" t="str">
        <f>IF(ISERROR(IF(ISBLANK(HLOOKUP(F$7,'Planning congés'!$D$7:$WO$34,$A17,FALSE)),"",HLOOKUP(F$7,'Planning congés'!$D$7:$WO$34,$A17,FALSE))),"",IF(ISBLANK(HLOOKUP(F$7,'Planning congés'!$D$7:$WO$34,$A17,FALSE)),"",HLOOKUP(F$7,'Planning congés'!$D$7:$WO$34,$A17,FALSE)))</f>
        <v/>
      </c>
      <c r="G17" s="89" t="str">
        <f>IF(ISERROR(IF(ISBLANK(HLOOKUP(G$7,'Planning congés'!$D$7:$WO$34,$A17,FALSE)),"",HLOOKUP(G$7,'Planning congés'!$D$7:$WO$34,$A17,FALSE))),"",IF(ISBLANK(HLOOKUP(G$7,'Planning congés'!$D$7:$WO$34,$A17,FALSE)),"",HLOOKUP(G$7,'Planning congés'!$D$7:$WO$34,$A17,FALSE)))</f>
        <v/>
      </c>
      <c r="H17" s="89" t="str">
        <f>IF(ISERROR(IF(ISBLANK(HLOOKUP(H$7,'Planning congés'!$D$7:$WO$34,$A17,FALSE)),"",HLOOKUP(H$7,'Planning congés'!$D$7:$WO$34,$A17,FALSE))),"",IF(ISBLANK(HLOOKUP(H$7,'Planning congés'!$D$7:$WO$34,$A17,FALSE)),"",HLOOKUP(H$7,'Planning congés'!$D$7:$WO$34,$A17,FALSE)))</f>
        <v/>
      </c>
      <c r="I17" s="89" t="str">
        <f>IF(ISERROR(IF(ISBLANK(HLOOKUP(I$7,'Planning congés'!$D$7:$WO$34,$A17,FALSE)),"",HLOOKUP(I$7,'Planning congés'!$D$7:$WO$34,$A17,FALSE))),"",IF(ISBLANK(HLOOKUP(I$7,'Planning congés'!$D$7:$WO$34,$A17,FALSE)),"",HLOOKUP(I$7,'Planning congés'!$D$7:$WO$34,$A17,FALSE)))</f>
        <v/>
      </c>
      <c r="J17" s="89" t="str">
        <f>IF(ISERROR(IF(ISBLANK(HLOOKUP(J$7,'Planning congés'!$D$7:$WO$34,$A17,FALSE)),"",HLOOKUP(J$7,'Planning congés'!$D$7:$WO$34,$A17,FALSE))),"",IF(ISBLANK(HLOOKUP(J$7,'Planning congés'!$D$7:$WO$34,$A17,FALSE)),"",HLOOKUP(J$7,'Planning congés'!$D$7:$WO$34,$A17,FALSE)))</f>
        <v/>
      </c>
      <c r="K17" s="89" t="str">
        <f>IF(ISERROR(IF(ISBLANK(HLOOKUP(K$7,'Planning congés'!$D$7:$WO$34,$A17,FALSE)),"",HLOOKUP(K$7,'Planning congés'!$D$7:$WO$34,$A17,FALSE))),"",IF(ISBLANK(HLOOKUP(K$7,'Planning congés'!$D$7:$WO$34,$A17,FALSE)),"",HLOOKUP(K$7,'Planning congés'!$D$7:$WO$34,$A17,FALSE)))</f>
        <v/>
      </c>
      <c r="L17" s="89" t="str">
        <f>IF(ISERROR(IF(ISBLANK(HLOOKUP(L$7,'Planning congés'!$D$7:$WO$34,$A17,FALSE)),"",HLOOKUP(L$7,'Planning congés'!$D$7:$WO$34,$A17,FALSE))),"",IF(ISBLANK(HLOOKUP(L$7,'Planning congés'!$D$7:$WO$34,$A17,FALSE)),"",HLOOKUP(L$7,'Planning congés'!$D$7:$WO$34,$A17,FALSE)))</f>
        <v/>
      </c>
      <c r="M17" s="89" t="str">
        <f>IF(ISERROR(IF(ISBLANK(HLOOKUP(M$7,'Planning congés'!$D$7:$WO$34,$A17,FALSE)),"",HLOOKUP(M$7,'Planning congés'!$D$7:$WO$34,$A17,FALSE))),"",IF(ISBLANK(HLOOKUP(M$7,'Planning congés'!$D$7:$WO$34,$A17,FALSE)),"",HLOOKUP(M$7,'Planning congés'!$D$7:$WO$34,$A17,FALSE)))</f>
        <v/>
      </c>
      <c r="N17" s="89" t="str">
        <f>IF(ISERROR(IF(ISBLANK(HLOOKUP(N$7,'Planning congés'!$D$7:$WO$34,$A17,FALSE)),"",HLOOKUP(N$7,'Planning congés'!$D$7:$WO$34,$A17,FALSE))),"",IF(ISBLANK(HLOOKUP(N$7,'Planning congés'!$D$7:$WO$34,$A17,FALSE)),"",HLOOKUP(N$7,'Planning congés'!$D$7:$WO$34,$A17,FALSE)))</f>
        <v/>
      </c>
      <c r="O17" s="89" t="str">
        <f>IF(ISERROR(IF(ISBLANK(HLOOKUP(O$7,'Planning congés'!$D$7:$WO$34,$A17,FALSE)),"",HLOOKUP(O$7,'Planning congés'!$D$7:$WO$34,$A17,FALSE))),"",IF(ISBLANK(HLOOKUP(O$7,'Planning congés'!$D$7:$WO$34,$A17,FALSE)),"",HLOOKUP(O$7,'Planning congés'!$D$7:$WO$34,$A17,FALSE)))</f>
        <v/>
      </c>
      <c r="P17" s="89" t="str">
        <f>IF(ISERROR(IF(ISBLANK(HLOOKUP(P$7,'Planning congés'!$D$7:$WO$34,$A17,FALSE)),"",HLOOKUP(P$7,'Planning congés'!$D$7:$WO$34,$A17,FALSE))),"",IF(ISBLANK(HLOOKUP(P$7,'Planning congés'!$D$7:$WO$34,$A17,FALSE)),"",HLOOKUP(P$7,'Planning congés'!$D$7:$WO$34,$A17,FALSE)))</f>
        <v/>
      </c>
      <c r="Q17" s="89" t="str">
        <f>IF(ISERROR(IF(ISBLANK(HLOOKUP(Q$7,'Planning congés'!$D$7:$WO$34,$A17,FALSE)),"",HLOOKUP(Q$7,'Planning congés'!$D$7:$WO$34,$A17,FALSE))),"",IF(ISBLANK(HLOOKUP(Q$7,'Planning congés'!$D$7:$WO$34,$A17,FALSE)),"",HLOOKUP(Q$7,'Planning congés'!$D$7:$WO$34,$A17,FALSE)))</f>
        <v/>
      </c>
      <c r="R17" s="89" t="str">
        <f>IF(ISERROR(IF(ISBLANK(HLOOKUP(R$7,'Planning congés'!$D$7:$WO$34,$A17,FALSE)),"",HLOOKUP(R$7,'Planning congés'!$D$7:$WO$34,$A17,FALSE))),"",IF(ISBLANK(HLOOKUP(R$7,'Planning congés'!$D$7:$WO$34,$A17,FALSE)),"",HLOOKUP(R$7,'Planning congés'!$D$7:$WO$34,$A17,FALSE)))</f>
        <v/>
      </c>
      <c r="S17" s="89" t="str">
        <f>IF(ISERROR(IF(ISBLANK(HLOOKUP(S$7,'Planning congés'!$D$7:$WO$34,$A17,FALSE)),"",HLOOKUP(S$7,'Planning congés'!$D$7:$WO$34,$A17,FALSE))),"",IF(ISBLANK(HLOOKUP(S$7,'Planning congés'!$D$7:$WO$34,$A17,FALSE)),"",HLOOKUP(S$7,'Planning congés'!$D$7:$WO$34,$A17,FALSE)))</f>
        <v/>
      </c>
      <c r="T17" s="89" t="str">
        <f>IF(ISERROR(IF(ISBLANK(HLOOKUP(T$7,'Planning congés'!$D$7:$WO$34,$A17,FALSE)),"",HLOOKUP(T$7,'Planning congés'!$D$7:$WO$34,$A17,FALSE))),"",IF(ISBLANK(HLOOKUP(T$7,'Planning congés'!$D$7:$WO$34,$A17,FALSE)),"",HLOOKUP(T$7,'Planning congés'!$D$7:$WO$34,$A17,FALSE)))</f>
        <v/>
      </c>
      <c r="U17" s="89" t="str">
        <f>IF(ISERROR(IF(ISBLANK(HLOOKUP(U$7,'Planning congés'!$D$7:$WO$34,$A17,FALSE)),"",HLOOKUP(U$7,'Planning congés'!$D$7:$WO$34,$A17,FALSE))),"",IF(ISBLANK(HLOOKUP(U$7,'Planning congés'!$D$7:$WO$34,$A17,FALSE)),"",HLOOKUP(U$7,'Planning congés'!$D$7:$WO$34,$A17,FALSE)))</f>
        <v/>
      </c>
      <c r="V17" s="89" t="str">
        <f>IF(ISERROR(IF(ISBLANK(HLOOKUP(V$7,'Planning congés'!$D$7:$WO$34,$A17,FALSE)),"",HLOOKUP(V$7,'Planning congés'!$D$7:$WO$34,$A17,FALSE))),"",IF(ISBLANK(HLOOKUP(V$7,'Planning congés'!$D$7:$WO$34,$A17,FALSE)),"",HLOOKUP(V$7,'Planning congés'!$D$7:$WO$34,$A17,FALSE)))</f>
        <v/>
      </c>
      <c r="W17" s="89" t="str">
        <f>IF(ISERROR(IF(ISBLANK(HLOOKUP(W$7,'Planning congés'!$D$7:$WO$34,$A17,FALSE)),"",HLOOKUP(W$7,'Planning congés'!$D$7:$WO$34,$A17,FALSE))),"",IF(ISBLANK(HLOOKUP(W$7,'Planning congés'!$D$7:$WO$34,$A17,FALSE)),"",HLOOKUP(W$7,'Planning congés'!$D$7:$WO$34,$A17,FALSE)))</f>
        <v/>
      </c>
      <c r="X17" s="89" t="str">
        <f>IF(ISERROR(IF(ISBLANK(HLOOKUP(X$7,'Planning congés'!$D$7:$WO$34,$A17,FALSE)),"",HLOOKUP(X$7,'Planning congés'!$D$7:$WO$34,$A17,FALSE))),"",IF(ISBLANK(HLOOKUP(X$7,'Planning congés'!$D$7:$WO$34,$A17,FALSE)),"",HLOOKUP(X$7,'Planning congés'!$D$7:$WO$34,$A17,FALSE)))</f>
        <v/>
      </c>
      <c r="Y17" s="89" t="str">
        <f>IF(ISERROR(IF(ISBLANK(HLOOKUP(Y$7,'Planning congés'!$D$7:$WO$34,$A17,FALSE)),"",HLOOKUP(Y$7,'Planning congés'!$D$7:$WO$34,$A17,FALSE))),"",IF(ISBLANK(HLOOKUP(Y$7,'Planning congés'!$D$7:$WO$34,$A17,FALSE)),"",HLOOKUP(Y$7,'Planning congés'!$D$7:$WO$34,$A17,FALSE)))</f>
        <v/>
      </c>
      <c r="Z17" s="89" t="str">
        <f>IF(ISERROR(IF(ISBLANK(HLOOKUP(Z$7,'Planning congés'!$D$7:$WO$34,$A17,FALSE)),"",HLOOKUP(Z$7,'Planning congés'!$D$7:$WO$34,$A17,FALSE))),"",IF(ISBLANK(HLOOKUP(Z$7,'Planning congés'!$D$7:$WO$34,$A17,FALSE)),"",HLOOKUP(Z$7,'Planning congés'!$D$7:$WO$34,$A17,FALSE)))</f>
        <v/>
      </c>
      <c r="AA17" s="89" t="str">
        <f>IF(ISERROR(IF(ISBLANK(HLOOKUP(AA$7,'Planning congés'!$D$7:$WO$34,$A17,FALSE)),"",HLOOKUP(AA$7,'Planning congés'!$D$7:$WO$34,$A17,FALSE))),"",IF(ISBLANK(HLOOKUP(AA$7,'Planning congés'!$D$7:$WO$34,$A17,FALSE)),"",HLOOKUP(AA$7,'Planning congés'!$D$7:$WO$34,$A17,FALSE)))</f>
        <v/>
      </c>
      <c r="AB17" s="89" t="str">
        <f>IF(ISERROR(IF(ISBLANK(HLOOKUP(AB$7,'Planning congés'!$D$7:$WO$34,$A17,FALSE)),"",HLOOKUP(AB$7,'Planning congés'!$D$7:$WO$34,$A17,FALSE))),"",IF(ISBLANK(HLOOKUP(AB$7,'Planning congés'!$D$7:$WO$34,$A17,FALSE)),"",HLOOKUP(AB$7,'Planning congés'!$D$7:$WO$34,$A17,FALSE)))</f>
        <v/>
      </c>
      <c r="AC17" s="89" t="str">
        <f>IF(ISERROR(IF(ISBLANK(HLOOKUP(AC$7,'Planning congés'!$D$7:$WO$34,$A17,FALSE)),"",HLOOKUP(AC$7,'Planning congés'!$D$7:$WO$34,$A17,FALSE))),"",IF(ISBLANK(HLOOKUP(AC$7,'Planning congés'!$D$7:$WO$34,$A17,FALSE)),"",HLOOKUP(AC$7,'Planning congés'!$D$7:$WO$34,$A17,FALSE)))</f>
        <v/>
      </c>
      <c r="AD17" s="89" t="str">
        <f>IF(ISERROR(IF(ISBLANK(HLOOKUP(AD$7,'Planning congés'!$D$7:$WO$34,$A17,FALSE)),"",HLOOKUP(AD$7,'Planning congés'!$D$7:$WO$34,$A17,FALSE))),"",IF(ISBLANK(HLOOKUP(AD$7,'Planning congés'!$D$7:$WO$34,$A17,FALSE)),"",HLOOKUP(AD$7,'Planning congés'!$D$7:$WO$34,$A17,FALSE)))</f>
        <v/>
      </c>
      <c r="AE17" s="89" t="str">
        <f>IF(ISERROR(IF(ISBLANK(HLOOKUP(AE$7,'Planning congés'!$D$7:$WO$34,$A17,FALSE)),"",HLOOKUP(AE$7,'Planning congés'!$D$7:$WO$34,$A17,FALSE))),"",IF(ISBLANK(HLOOKUP(AE$7,'Planning congés'!$D$7:$WO$34,$A17,FALSE)),"",HLOOKUP(AE$7,'Planning congés'!$D$7:$WO$34,$A17,FALSE)))</f>
        <v/>
      </c>
      <c r="AF17" s="89" t="str">
        <f>IF(ISERROR(IF(ISBLANK(HLOOKUP(AF$7,'Planning congés'!$D$7:$WO$34,$A17,FALSE)),"",HLOOKUP(AF$7,'Planning congés'!$D$7:$WO$34,$A17,FALSE))),"",IF(ISBLANK(HLOOKUP(AF$7,'Planning congés'!$D$7:$WO$34,$A17,FALSE)),"",HLOOKUP(AF$7,'Planning congés'!$D$7:$WO$34,$A17,FALSE)))</f>
        <v/>
      </c>
      <c r="AG17" s="89" t="str">
        <f>IF(ISERROR(IF(ISBLANK(HLOOKUP(AG$7,'Planning congés'!$D$7:$WO$34,$A17,FALSE)),"",HLOOKUP(AG$7,'Planning congés'!$D$7:$WO$34,$A17,FALSE))),"",IF(ISBLANK(HLOOKUP(AG$7,'Planning congés'!$D$7:$WO$34,$A17,FALSE)),"",HLOOKUP(AG$7,'Planning congés'!$D$7:$WO$34,$A17,FALSE)))</f>
        <v/>
      </c>
      <c r="AH17" s="90" t="str">
        <f>IF(ISERROR(IF(ISBLANK(HLOOKUP(AH$7,'Planning congés'!$D$7:$WO$34,$A17,FALSE)),"",HLOOKUP(AH$7,'Planning congés'!$D$7:$WO$34,$A17,FALSE))),"",IF(ISBLANK(HLOOKUP(AH$7,'Planning congés'!$D$7:$WO$34,$A17,FALSE)),"",HLOOKUP(AH$7,'Planning congés'!$D$7:$WO$34,$A17,FALSE)))</f>
        <v/>
      </c>
    </row>
    <row r="18" spans="1:34" s="87" customFormat="1" ht="17.350000000000001" customHeight="1" x14ac:dyDescent="0.2">
      <c r="A18" s="83">
        <v>13</v>
      </c>
      <c r="B18" s="84"/>
      <c r="C18" s="41" t="str">
        <f>IF(ISBLANK(Paramètres!B20),"",Paramètres!B20)</f>
        <v/>
      </c>
      <c r="D18" s="89" t="str">
        <f>IF(ISERROR(IF(ISBLANK(HLOOKUP(D$7,'Planning congés'!$D$7:$WO$34,$A18,FALSE)),"",HLOOKUP(D$7,'Planning congés'!$D$7:$WO$34,$A18,FALSE))),"",IF(ISBLANK(HLOOKUP(D$7,'Planning congés'!$D$7:$WO$34,$A18,FALSE)),"",HLOOKUP(D$7,'Planning congés'!$D$7:$WO$34,$A18,FALSE)))</f>
        <v/>
      </c>
      <c r="E18" s="89" t="str">
        <f>IF(ISERROR(IF(ISBLANK(HLOOKUP(E$7,'Planning congés'!$D$7:$WO$34,$A18,FALSE)),"",HLOOKUP(E$7,'Planning congés'!$D$7:$WO$34,$A18,FALSE))),"",IF(ISBLANK(HLOOKUP(E$7,'Planning congés'!$D$7:$WO$34,$A18,FALSE)),"",HLOOKUP(E$7,'Planning congés'!$D$7:$WO$34,$A18,FALSE)))</f>
        <v/>
      </c>
      <c r="F18" s="89" t="str">
        <f>IF(ISERROR(IF(ISBLANK(HLOOKUP(F$7,'Planning congés'!$D$7:$WO$34,$A18,FALSE)),"",HLOOKUP(F$7,'Planning congés'!$D$7:$WO$34,$A18,FALSE))),"",IF(ISBLANK(HLOOKUP(F$7,'Planning congés'!$D$7:$WO$34,$A18,FALSE)),"",HLOOKUP(F$7,'Planning congés'!$D$7:$WO$34,$A18,FALSE)))</f>
        <v/>
      </c>
      <c r="G18" s="89" t="str">
        <f>IF(ISERROR(IF(ISBLANK(HLOOKUP(G$7,'Planning congés'!$D$7:$WO$34,$A18,FALSE)),"",HLOOKUP(G$7,'Planning congés'!$D$7:$WO$34,$A18,FALSE))),"",IF(ISBLANK(HLOOKUP(G$7,'Planning congés'!$D$7:$WO$34,$A18,FALSE)),"",HLOOKUP(G$7,'Planning congés'!$D$7:$WO$34,$A18,FALSE)))</f>
        <v/>
      </c>
      <c r="H18" s="89" t="str">
        <f>IF(ISERROR(IF(ISBLANK(HLOOKUP(H$7,'Planning congés'!$D$7:$WO$34,$A18,FALSE)),"",HLOOKUP(H$7,'Planning congés'!$D$7:$WO$34,$A18,FALSE))),"",IF(ISBLANK(HLOOKUP(H$7,'Planning congés'!$D$7:$WO$34,$A18,FALSE)),"",HLOOKUP(H$7,'Planning congés'!$D$7:$WO$34,$A18,FALSE)))</f>
        <v/>
      </c>
      <c r="I18" s="89" t="str">
        <f>IF(ISERROR(IF(ISBLANK(HLOOKUP(I$7,'Planning congés'!$D$7:$WO$34,$A18,FALSE)),"",HLOOKUP(I$7,'Planning congés'!$D$7:$WO$34,$A18,FALSE))),"",IF(ISBLANK(HLOOKUP(I$7,'Planning congés'!$D$7:$WO$34,$A18,FALSE)),"",HLOOKUP(I$7,'Planning congés'!$D$7:$WO$34,$A18,FALSE)))</f>
        <v/>
      </c>
      <c r="J18" s="89" t="str">
        <f>IF(ISERROR(IF(ISBLANK(HLOOKUP(J$7,'Planning congés'!$D$7:$WO$34,$A18,FALSE)),"",HLOOKUP(J$7,'Planning congés'!$D$7:$WO$34,$A18,FALSE))),"",IF(ISBLANK(HLOOKUP(J$7,'Planning congés'!$D$7:$WO$34,$A18,FALSE)),"",HLOOKUP(J$7,'Planning congés'!$D$7:$WO$34,$A18,FALSE)))</f>
        <v/>
      </c>
      <c r="K18" s="89" t="str">
        <f>IF(ISERROR(IF(ISBLANK(HLOOKUP(K$7,'Planning congés'!$D$7:$WO$34,$A18,FALSE)),"",HLOOKUP(K$7,'Planning congés'!$D$7:$WO$34,$A18,FALSE))),"",IF(ISBLANK(HLOOKUP(K$7,'Planning congés'!$D$7:$WO$34,$A18,FALSE)),"",HLOOKUP(K$7,'Planning congés'!$D$7:$WO$34,$A18,FALSE)))</f>
        <v/>
      </c>
      <c r="L18" s="89" t="str">
        <f>IF(ISERROR(IF(ISBLANK(HLOOKUP(L$7,'Planning congés'!$D$7:$WO$34,$A18,FALSE)),"",HLOOKUP(L$7,'Planning congés'!$D$7:$WO$34,$A18,FALSE))),"",IF(ISBLANK(HLOOKUP(L$7,'Planning congés'!$D$7:$WO$34,$A18,FALSE)),"",HLOOKUP(L$7,'Planning congés'!$D$7:$WO$34,$A18,FALSE)))</f>
        <v/>
      </c>
      <c r="M18" s="89" t="str">
        <f>IF(ISERROR(IF(ISBLANK(HLOOKUP(M$7,'Planning congés'!$D$7:$WO$34,$A18,FALSE)),"",HLOOKUP(M$7,'Planning congés'!$D$7:$WO$34,$A18,FALSE))),"",IF(ISBLANK(HLOOKUP(M$7,'Planning congés'!$D$7:$WO$34,$A18,FALSE)),"",HLOOKUP(M$7,'Planning congés'!$D$7:$WO$34,$A18,FALSE)))</f>
        <v/>
      </c>
      <c r="N18" s="89" t="str">
        <f>IF(ISERROR(IF(ISBLANK(HLOOKUP(N$7,'Planning congés'!$D$7:$WO$34,$A18,FALSE)),"",HLOOKUP(N$7,'Planning congés'!$D$7:$WO$34,$A18,FALSE))),"",IF(ISBLANK(HLOOKUP(N$7,'Planning congés'!$D$7:$WO$34,$A18,FALSE)),"",HLOOKUP(N$7,'Planning congés'!$D$7:$WO$34,$A18,FALSE)))</f>
        <v/>
      </c>
      <c r="O18" s="89" t="str">
        <f>IF(ISERROR(IF(ISBLANK(HLOOKUP(O$7,'Planning congés'!$D$7:$WO$34,$A18,FALSE)),"",HLOOKUP(O$7,'Planning congés'!$D$7:$WO$34,$A18,FALSE))),"",IF(ISBLANK(HLOOKUP(O$7,'Planning congés'!$D$7:$WO$34,$A18,FALSE)),"",HLOOKUP(O$7,'Planning congés'!$D$7:$WO$34,$A18,FALSE)))</f>
        <v/>
      </c>
      <c r="P18" s="89" t="str">
        <f>IF(ISERROR(IF(ISBLANK(HLOOKUP(P$7,'Planning congés'!$D$7:$WO$34,$A18,FALSE)),"",HLOOKUP(P$7,'Planning congés'!$D$7:$WO$34,$A18,FALSE))),"",IF(ISBLANK(HLOOKUP(P$7,'Planning congés'!$D$7:$WO$34,$A18,FALSE)),"",HLOOKUP(P$7,'Planning congés'!$D$7:$WO$34,$A18,FALSE)))</f>
        <v/>
      </c>
      <c r="Q18" s="89" t="str">
        <f>IF(ISERROR(IF(ISBLANK(HLOOKUP(Q$7,'Planning congés'!$D$7:$WO$34,$A18,FALSE)),"",HLOOKUP(Q$7,'Planning congés'!$D$7:$WO$34,$A18,FALSE))),"",IF(ISBLANK(HLOOKUP(Q$7,'Planning congés'!$D$7:$WO$34,$A18,FALSE)),"",HLOOKUP(Q$7,'Planning congés'!$D$7:$WO$34,$A18,FALSE)))</f>
        <v/>
      </c>
      <c r="R18" s="89" t="str">
        <f>IF(ISERROR(IF(ISBLANK(HLOOKUP(R$7,'Planning congés'!$D$7:$WO$34,$A18,FALSE)),"",HLOOKUP(R$7,'Planning congés'!$D$7:$WO$34,$A18,FALSE))),"",IF(ISBLANK(HLOOKUP(R$7,'Planning congés'!$D$7:$WO$34,$A18,FALSE)),"",HLOOKUP(R$7,'Planning congés'!$D$7:$WO$34,$A18,FALSE)))</f>
        <v/>
      </c>
      <c r="S18" s="89" t="str">
        <f>IF(ISERROR(IF(ISBLANK(HLOOKUP(S$7,'Planning congés'!$D$7:$WO$34,$A18,FALSE)),"",HLOOKUP(S$7,'Planning congés'!$D$7:$WO$34,$A18,FALSE))),"",IF(ISBLANK(HLOOKUP(S$7,'Planning congés'!$D$7:$WO$34,$A18,FALSE)),"",HLOOKUP(S$7,'Planning congés'!$D$7:$WO$34,$A18,FALSE)))</f>
        <v/>
      </c>
      <c r="T18" s="89" t="str">
        <f>IF(ISERROR(IF(ISBLANK(HLOOKUP(T$7,'Planning congés'!$D$7:$WO$34,$A18,FALSE)),"",HLOOKUP(T$7,'Planning congés'!$D$7:$WO$34,$A18,FALSE))),"",IF(ISBLANK(HLOOKUP(T$7,'Planning congés'!$D$7:$WO$34,$A18,FALSE)),"",HLOOKUP(T$7,'Planning congés'!$D$7:$WO$34,$A18,FALSE)))</f>
        <v/>
      </c>
      <c r="U18" s="89" t="str">
        <f>IF(ISERROR(IF(ISBLANK(HLOOKUP(U$7,'Planning congés'!$D$7:$WO$34,$A18,FALSE)),"",HLOOKUP(U$7,'Planning congés'!$D$7:$WO$34,$A18,FALSE))),"",IF(ISBLANK(HLOOKUP(U$7,'Planning congés'!$D$7:$WO$34,$A18,FALSE)),"",HLOOKUP(U$7,'Planning congés'!$D$7:$WO$34,$A18,FALSE)))</f>
        <v/>
      </c>
      <c r="V18" s="89" t="str">
        <f>IF(ISERROR(IF(ISBLANK(HLOOKUP(V$7,'Planning congés'!$D$7:$WO$34,$A18,FALSE)),"",HLOOKUP(V$7,'Planning congés'!$D$7:$WO$34,$A18,FALSE))),"",IF(ISBLANK(HLOOKUP(V$7,'Planning congés'!$D$7:$WO$34,$A18,FALSE)),"",HLOOKUP(V$7,'Planning congés'!$D$7:$WO$34,$A18,FALSE)))</f>
        <v/>
      </c>
      <c r="W18" s="89" t="str">
        <f>IF(ISERROR(IF(ISBLANK(HLOOKUP(W$7,'Planning congés'!$D$7:$WO$34,$A18,FALSE)),"",HLOOKUP(W$7,'Planning congés'!$D$7:$WO$34,$A18,FALSE))),"",IF(ISBLANK(HLOOKUP(W$7,'Planning congés'!$D$7:$WO$34,$A18,FALSE)),"",HLOOKUP(W$7,'Planning congés'!$D$7:$WO$34,$A18,FALSE)))</f>
        <v/>
      </c>
      <c r="X18" s="89" t="str">
        <f>IF(ISERROR(IF(ISBLANK(HLOOKUP(X$7,'Planning congés'!$D$7:$WO$34,$A18,FALSE)),"",HLOOKUP(X$7,'Planning congés'!$D$7:$WO$34,$A18,FALSE))),"",IF(ISBLANK(HLOOKUP(X$7,'Planning congés'!$D$7:$WO$34,$A18,FALSE)),"",HLOOKUP(X$7,'Planning congés'!$D$7:$WO$34,$A18,FALSE)))</f>
        <v/>
      </c>
      <c r="Y18" s="89" t="str">
        <f>IF(ISERROR(IF(ISBLANK(HLOOKUP(Y$7,'Planning congés'!$D$7:$WO$34,$A18,FALSE)),"",HLOOKUP(Y$7,'Planning congés'!$D$7:$WO$34,$A18,FALSE))),"",IF(ISBLANK(HLOOKUP(Y$7,'Planning congés'!$D$7:$WO$34,$A18,FALSE)),"",HLOOKUP(Y$7,'Planning congés'!$D$7:$WO$34,$A18,FALSE)))</f>
        <v/>
      </c>
      <c r="Z18" s="89" t="str">
        <f>IF(ISERROR(IF(ISBLANK(HLOOKUP(Z$7,'Planning congés'!$D$7:$WO$34,$A18,FALSE)),"",HLOOKUP(Z$7,'Planning congés'!$D$7:$WO$34,$A18,FALSE))),"",IF(ISBLANK(HLOOKUP(Z$7,'Planning congés'!$D$7:$WO$34,$A18,FALSE)),"",HLOOKUP(Z$7,'Planning congés'!$D$7:$WO$34,$A18,FALSE)))</f>
        <v/>
      </c>
      <c r="AA18" s="89" t="str">
        <f>IF(ISERROR(IF(ISBLANK(HLOOKUP(AA$7,'Planning congés'!$D$7:$WO$34,$A18,FALSE)),"",HLOOKUP(AA$7,'Planning congés'!$D$7:$WO$34,$A18,FALSE))),"",IF(ISBLANK(HLOOKUP(AA$7,'Planning congés'!$D$7:$WO$34,$A18,FALSE)),"",HLOOKUP(AA$7,'Planning congés'!$D$7:$WO$34,$A18,FALSE)))</f>
        <v/>
      </c>
      <c r="AB18" s="89" t="str">
        <f>IF(ISERROR(IF(ISBLANK(HLOOKUP(AB$7,'Planning congés'!$D$7:$WO$34,$A18,FALSE)),"",HLOOKUP(AB$7,'Planning congés'!$D$7:$WO$34,$A18,FALSE))),"",IF(ISBLANK(HLOOKUP(AB$7,'Planning congés'!$D$7:$WO$34,$A18,FALSE)),"",HLOOKUP(AB$7,'Planning congés'!$D$7:$WO$34,$A18,FALSE)))</f>
        <v/>
      </c>
      <c r="AC18" s="89" t="str">
        <f>IF(ISERROR(IF(ISBLANK(HLOOKUP(AC$7,'Planning congés'!$D$7:$WO$34,$A18,FALSE)),"",HLOOKUP(AC$7,'Planning congés'!$D$7:$WO$34,$A18,FALSE))),"",IF(ISBLANK(HLOOKUP(AC$7,'Planning congés'!$D$7:$WO$34,$A18,FALSE)),"",HLOOKUP(AC$7,'Planning congés'!$D$7:$WO$34,$A18,FALSE)))</f>
        <v/>
      </c>
      <c r="AD18" s="89" t="str">
        <f>IF(ISERROR(IF(ISBLANK(HLOOKUP(AD$7,'Planning congés'!$D$7:$WO$34,$A18,FALSE)),"",HLOOKUP(AD$7,'Planning congés'!$D$7:$WO$34,$A18,FALSE))),"",IF(ISBLANK(HLOOKUP(AD$7,'Planning congés'!$D$7:$WO$34,$A18,FALSE)),"",HLOOKUP(AD$7,'Planning congés'!$D$7:$WO$34,$A18,FALSE)))</f>
        <v/>
      </c>
      <c r="AE18" s="89" t="str">
        <f>IF(ISERROR(IF(ISBLANK(HLOOKUP(AE$7,'Planning congés'!$D$7:$WO$34,$A18,FALSE)),"",HLOOKUP(AE$7,'Planning congés'!$D$7:$WO$34,$A18,FALSE))),"",IF(ISBLANK(HLOOKUP(AE$7,'Planning congés'!$D$7:$WO$34,$A18,FALSE)),"",HLOOKUP(AE$7,'Planning congés'!$D$7:$WO$34,$A18,FALSE)))</f>
        <v/>
      </c>
      <c r="AF18" s="89" t="str">
        <f>IF(ISERROR(IF(ISBLANK(HLOOKUP(AF$7,'Planning congés'!$D$7:$WO$34,$A18,FALSE)),"",HLOOKUP(AF$7,'Planning congés'!$D$7:$WO$34,$A18,FALSE))),"",IF(ISBLANK(HLOOKUP(AF$7,'Planning congés'!$D$7:$WO$34,$A18,FALSE)),"",HLOOKUP(AF$7,'Planning congés'!$D$7:$WO$34,$A18,FALSE)))</f>
        <v/>
      </c>
      <c r="AG18" s="89" t="str">
        <f>IF(ISERROR(IF(ISBLANK(HLOOKUP(AG$7,'Planning congés'!$D$7:$WO$34,$A18,FALSE)),"",HLOOKUP(AG$7,'Planning congés'!$D$7:$WO$34,$A18,FALSE))),"",IF(ISBLANK(HLOOKUP(AG$7,'Planning congés'!$D$7:$WO$34,$A18,FALSE)),"",HLOOKUP(AG$7,'Planning congés'!$D$7:$WO$34,$A18,FALSE)))</f>
        <v/>
      </c>
      <c r="AH18" s="90" t="str">
        <f>IF(ISERROR(IF(ISBLANK(HLOOKUP(AH$7,'Planning congés'!$D$7:$WO$34,$A18,FALSE)),"",HLOOKUP(AH$7,'Planning congés'!$D$7:$WO$34,$A18,FALSE))),"",IF(ISBLANK(HLOOKUP(AH$7,'Planning congés'!$D$7:$WO$34,$A18,FALSE)),"",HLOOKUP(AH$7,'Planning congés'!$D$7:$WO$34,$A18,FALSE)))</f>
        <v/>
      </c>
    </row>
    <row r="19" spans="1:34" s="87" customFormat="1" ht="17.350000000000001" customHeight="1" x14ac:dyDescent="0.2">
      <c r="A19" s="83">
        <v>14</v>
      </c>
      <c r="B19" s="95"/>
      <c r="C19" s="41" t="str">
        <f>IF(ISBLANK(Paramètres!B21),"",Paramètres!B21)</f>
        <v/>
      </c>
      <c r="D19" s="88" t="str">
        <f>IF(ISERROR(IF(ISBLANK(HLOOKUP(D$7,'Planning congés'!$D$7:$WO$34,$A19,FALSE)),"",HLOOKUP(D$7,'Planning congés'!$D$7:$WO$34,$A19,FALSE))),"",IF(ISBLANK(HLOOKUP(D$7,'Planning congés'!$D$7:$WO$34,$A19,FALSE)),"",HLOOKUP(D$7,'Planning congés'!$D$7:$WO$34,$A19,FALSE)))</f>
        <v/>
      </c>
      <c r="E19" s="89" t="str">
        <f>IF(ISERROR(IF(ISBLANK(HLOOKUP(E$7,'Planning congés'!$D$7:$WO$34,$A19,FALSE)),"",HLOOKUP(E$7,'Planning congés'!$D$7:$WO$34,$A19,FALSE))),"",IF(ISBLANK(HLOOKUP(E$7,'Planning congés'!$D$7:$WO$34,$A19,FALSE)),"",HLOOKUP(E$7,'Planning congés'!$D$7:$WO$34,$A19,FALSE)))</f>
        <v/>
      </c>
      <c r="F19" s="89" t="str">
        <f>IF(ISERROR(IF(ISBLANK(HLOOKUP(F$7,'Planning congés'!$D$7:$WO$34,$A19,FALSE)),"",HLOOKUP(F$7,'Planning congés'!$D$7:$WO$34,$A19,FALSE))),"",IF(ISBLANK(HLOOKUP(F$7,'Planning congés'!$D$7:$WO$34,$A19,FALSE)),"",HLOOKUP(F$7,'Planning congés'!$D$7:$WO$34,$A19,FALSE)))</f>
        <v/>
      </c>
      <c r="G19" s="89" t="str">
        <f>IF(ISERROR(IF(ISBLANK(HLOOKUP(G$7,'Planning congés'!$D$7:$WO$34,$A19,FALSE)),"",HLOOKUP(G$7,'Planning congés'!$D$7:$WO$34,$A19,FALSE))),"",IF(ISBLANK(HLOOKUP(G$7,'Planning congés'!$D$7:$WO$34,$A19,FALSE)),"",HLOOKUP(G$7,'Planning congés'!$D$7:$WO$34,$A19,FALSE)))</f>
        <v/>
      </c>
      <c r="H19" s="89" t="str">
        <f>IF(ISERROR(IF(ISBLANK(HLOOKUP(H$7,'Planning congés'!$D$7:$WO$34,$A19,FALSE)),"",HLOOKUP(H$7,'Planning congés'!$D$7:$WO$34,$A19,FALSE))),"",IF(ISBLANK(HLOOKUP(H$7,'Planning congés'!$D$7:$WO$34,$A19,FALSE)),"",HLOOKUP(H$7,'Planning congés'!$D$7:$WO$34,$A19,FALSE)))</f>
        <v/>
      </c>
      <c r="I19" s="89" t="str">
        <f>IF(ISERROR(IF(ISBLANK(HLOOKUP(I$7,'Planning congés'!$D$7:$WO$34,$A19,FALSE)),"",HLOOKUP(I$7,'Planning congés'!$D$7:$WO$34,$A19,FALSE))),"",IF(ISBLANK(HLOOKUP(I$7,'Planning congés'!$D$7:$WO$34,$A19,FALSE)),"",HLOOKUP(I$7,'Planning congés'!$D$7:$WO$34,$A19,FALSE)))</f>
        <v/>
      </c>
      <c r="J19" s="89" t="str">
        <f>IF(ISERROR(IF(ISBLANK(HLOOKUP(J$7,'Planning congés'!$D$7:$WO$34,$A19,FALSE)),"",HLOOKUP(J$7,'Planning congés'!$D$7:$WO$34,$A19,FALSE))),"",IF(ISBLANK(HLOOKUP(J$7,'Planning congés'!$D$7:$WO$34,$A19,FALSE)),"",HLOOKUP(J$7,'Planning congés'!$D$7:$WO$34,$A19,FALSE)))</f>
        <v/>
      </c>
      <c r="K19" s="89" t="str">
        <f>IF(ISERROR(IF(ISBLANK(HLOOKUP(K$7,'Planning congés'!$D$7:$WO$34,$A19,FALSE)),"",HLOOKUP(K$7,'Planning congés'!$D$7:$WO$34,$A19,FALSE))),"",IF(ISBLANK(HLOOKUP(K$7,'Planning congés'!$D$7:$WO$34,$A19,FALSE)),"",HLOOKUP(K$7,'Planning congés'!$D$7:$WO$34,$A19,FALSE)))</f>
        <v/>
      </c>
      <c r="L19" s="89" t="str">
        <f>IF(ISERROR(IF(ISBLANK(HLOOKUP(L$7,'Planning congés'!$D$7:$WO$34,$A19,FALSE)),"",HLOOKUP(L$7,'Planning congés'!$D$7:$WO$34,$A19,FALSE))),"",IF(ISBLANK(HLOOKUP(L$7,'Planning congés'!$D$7:$WO$34,$A19,FALSE)),"",HLOOKUP(L$7,'Planning congés'!$D$7:$WO$34,$A19,FALSE)))</f>
        <v/>
      </c>
      <c r="M19" s="89" t="str">
        <f>IF(ISERROR(IF(ISBLANK(HLOOKUP(M$7,'Planning congés'!$D$7:$WO$34,$A19,FALSE)),"",HLOOKUP(M$7,'Planning congés'!$D$7:$WO$34,$A19,FALSE))),"",IF(ISBLANK(HLOOKUP(M$7,'Planning congés'!$D$7:$WO$34,$A19,FALSE)),"",HLOOKUP(M$7,'Planning congés'!$D$7:$WO$34,$A19,FALSE)))</f>
        <v/>
      </c>
      <c r="N19" s="89" t="str">
        <f>IF(ISERROR(IF(ISBLANK(HLOOKUP(N$7,'Planning congés'!$D$7:$WO$34,$A19,FALSE)),"",HLOOKUP(N$7,'Planning congés'!$D$7:$WO$34,$A19,FALSE))),"",IF(ISBLANK(HLOOKUP(N$7,'Planning congés'!$D$7:$WO$34,$A19,FALSE)),"",HLOOKUP(N$7,'Planning congés'!$D$7:$WO$34,$A19,FALSE)))</f>
        <v/>
      </c>
      <c r="O19" s="89" t="str">
        <f>IF(ISERROR(IF(ISBLANK(HLOOKUP(O$7,'Planning congés'!$D$7:$WO$34,$A19,FALSE)),"",HLOOKUP(O$7,'Planning congés'!$D$7:$WO$34,$A19,FALSE))),"",IF(ISBLANK(HLOOKUP(O$7,'Planning congés'!$D$7:$WO$34,$A19,FALSE)),"",HLOOKUP(O$7,'Planning congés'!$D$7:$WO$34,$A19,FALSE)))</f>
        <v/>
      </c>
      <c r="P19" s="89" t="str">
        <f>IF(ISERROR(IF(ISBLANK(HLOOKUP(P$7,'Planning congés'!$D$7:$WO$34,$A19,FALSE)),"",HLOOKUP(P$7,'Planning congés'!$D$7:$WO$34,$A19,FALSE))),"",IF(ISBLANK(HLOOKUP(P$7,'Planning congés'!$D$7:$WO$34,$A19,FALSE)),"",HLOOKUP(P$7,'Planning congés'!$D$7:$WO$34,$A19,FALSE)))</f>
        <v/>
      </c>
      <c r="Q19" s="89" t="str">
        <f>IF(ISERROR(IF(ISBLANK(HLOOKUP(Q$7,'Planning congés'!$D$7:$WO$34,$A19,FALSE)),"",HLOOKUP(Q$7,'Planning congés'!$D$7:$WO$34,$A19,FALSE))),"",IF(ISBLANK(HLOOKUP(Q$7,'Planning congés'!$D$7:$WO$34,$A19,FALSE)),"",HLOOKUP(Q$7,'Planning congés'!$D$7:$WO$34,$A19,FALSE)))</f>
        <v/>
      </c>
      <c r="R19" s="89" t="str">
        <f>IF(ISERROR(IF(ISBLANK(HLOOKUP(R$7,'Planning congés'!$D$7:$WO$34,$A19,FALSE)),"",HLOOKUP(R$7,'Planning congés'!$D$7:$WO$34,$A19,FALSE))),"",IF(ISBLANK(HLOOKUP(R$7,'Planning congés'!$D$7:$WO$34,$A19,FALSE)),"",HLOOKUP(R$7,'Planning congés'!$D$7:$WO$34,$A19,FALSE)))</f>
        <v/>
      </c>
      <c r="S19" s="89" t="str">
        <f>IF(ISERROR(IF(ISBLANK(HLOOKUP(S$7,'Planning congés'!$D$7:$WO$34,$A19,FALSE)),"",HLOOKUP(S$7,'Planning congés'!$D$7:$WO$34,$A19,FALSE))),"",IF(ISBLANK(HLOOKUP(S$7,'Planning congés'!$D$7:$WO$34,$A19,FALSE)),"",HLOOKUP(S$7,'Planning congés'!$D$7:$WO$34,$A19,FALSE)))</f>
        <v/>
      </c>
      <c r="T19" s="89" t="str">
        <f>IF(ISERROR(IF(ISBLANK(HLOOKUP(T$7,'Planning congés'!$D$7:$WO$34,$A19,FALSE)),"",HLOOKUP(T$7,'Planning congés'!$D$7:$WO$34,$A19,FALSE))),"",IF(ISBLANK(HLOOKUP(T$7,'Planning congés'!$D$7:$WO$34,$A19,FALSE)),"",HLOOKUP(T$7,'Planning congés'!$D$7:$WO$34,$A19,FALSE)))</f>
        <v/>
      </c>
      <c r="U19" s="89" t="str">
        <f>IF(ISERROR(IF(ISBLANK(HLOOKUP(U$7,'Planning congés'!$D$7:$WO$34,$A19,FALSE)),"",HLOOKUP(U$7,'Planning congés'!$D$7:$WO$34,$A19,FALSE))),"",IF(ISBLANK(HLOOKUP(U$7,'Planning congés'!$D$7:$WO$34,$A19,FALSE)),"",HLOOKUP(U$7,'Planning congés'!$D$7:$WO$34,$A19,FALSE)))</f>
        <v/>
      </c>
      <c r="V19" s="89" t="str">
        <f>IF(ISERROR(IF(ISBLANK(HLOOKUP(V$7,'Planning congés'!$D$7:$WO$34,$A19,FALSE)),"",HLOOKUP(V$7,'Planning congés'!$D$7:$WO$34,$A19,FALSE))),"",IF(ISBLANK(HLOOKUP(V$7,'Planning congés'!$D$7:$WO$34,$A19,FALSE)),"",HLOOKUP(V$7,'Planning congés'!$D$7:$WO$34,$A19,FALSE)))</f>
        <v/>
      </c>
      <c r="W19" s="89" t="str">
        <f>IF(ISERROR(IF(ISBLANK(HLOOKUP(W$7,'Planning congés'!$D$7:$WO$34,$A19,FALSE)),"",HLOOKUP(W$7,'Planning congés'!$D$7:$WO$34,$A19,FALSE))),"",IF(ISBLANK(HLOOKUP(W$7,'Planning congés'!$D$7:$WO$34,$A19,FALSE)),"",HLOOKUP(W$7,'Planning congés'!$D$7:$WO$34,$A19,FALSE)))</f>
        <v/>
      </c>
      <c r="X19" s="89" t="str">
        <f>IF(ISERROR(IF(ISBLANK(HLOOKUP(X$7,'Planning congés'!$D$7:$WO$34,$A19,FALSE)),"",HLOOKUP(X$7,'Planning congés'!$D$7:$WO$34,$A19,FALSE))),"",IF(ISBLANK(HLOOKUP(X$7,'Planning congés'!$D$7:$WO$34,$A19,FALSE)),"",HLOOKUP(X$7,'Planning congés'!$D$7:$WO$34,$A19,FALSE)))</f>
        <v/>
      </c>
      <c r="Y19" s="89" t="str">
        <f>IF(ISERROR(IF(ISBLANK(HLOOKUP(Y$7,'Planning congés'!$D$7:$WO$34,$A19,FALSE)),"",HLOOKUP(Y$7,'Planning congés'!$D$7:$WO$34,$A19,FALSE))),"",IF(ISBLANK(HLOOKUP(Y$7,'Planning congés'!$D$7:$WO$34,$A19,FALSE)),"",HLOOKUP(Y$7,'Planning congés'!$D$7:$WO$34,$A19,FALSE)))</f>
        <v/>
      </c>
      <c r="Z19" s="89" t="str">
        <f>IF(ISERROR(IF(ISBLANK(HLOOKUP(Z$7,'Planning congés'!$D$7:$WO$34,$A19,FALSE)),"",HLOOKUP(Z$7,'Planning congés'!$D$7:$WO$34,$A19,FALSE))),"",IF(ISBLANK(HLOOKUP(Z$7,'Planning congés'!$D$7:$WO$34,$A19,FALSE)),"",HLOOKUP(Z$7,'Planning congés'!$D$7:$WO$34,$A19,FALSE)))</f>
        <v/>
      </c>
      <c r="AA19" s="89" t="str">
        <f>IF(ISERROR(IF(ISBLANK(HLOOKUP(AA$7,'Planning congés'!$D$7:$WO$34,$A19,FALSE)),"",HLOOKUP(AA$7,'Planning congés'!$D$7:$WO$34,$A19,FALSE))),"",IF(ISBLANK(HLOOKUP(AA$7,'Planning congés'!$D$7:$WO$34,$A19,FALSE)),"",HLOOKUP(AA$7,'Planning congés'!$D$7:$WO$34,$A19,FALSE)))</f>
        <v/>
      </c>
      <c r="AB19" s="89" t="str">
        <f>IF(ISERROR(IF(ISBLANK(HLOOKUP(AB$7,'Planning congés'!$D$7:$WO$34,$A19,FALSE)),"",HLOOKUP(AB$7,'Planning congés'!$D$7:$WO$34,$A19,FALSE))),"",IF(ISBLANK(HLOOKUP(AB$7,'Planning congés'!$D$7:$WO$34,$A19,FALSE)),"",HLOOKUP(AB$7,'Planning congés'!$D$7:$WO$34,$A19,FALSE)))</f>
        <v/>
      </c>
      <c r="AC19" s="89" t="str">
        <f>IF(ISERROR(IF(ISBLANK(HLOOKUP(AC$7,'Planning congés'!$D$7:$WO$34,$A19,FALSE)),"",HLOOKUP(AC$7,'Planning congés'!$D$7:$WO$34,$A19,FALSE))),"",IF(ISBLANK(HLOOKUP(AC$7,'Planning congés'!$D$7:$WO$34,$A19,FALSE)),"",HLOOKUP(AC$7,'Planning congés'!$D$7:$WO$34,$A19,FALSE)))</f>
        <v/>
      </c>
      <c r="AD19" s="89" t="str">
        <f>IF(ISERROR(IF(ISBLANK(HLOOKUP(AD$7,'Planning congés'!$D$7:$WO$34,$A19,FALSE)),"",HLOOKUP(AD$7,'Planning congés'!$D$7:$WO$34,$A19,FALSE))),"",IF(ISBLANK(HLOOKUP(AD$7,'Planning congés'!$D$7:$WO$34,$A19,FALSE)),"",HLOOKUP(AD$7,'Planning congés'!$D$7:$WO$34,$A19,FALSE)))</f>
        <v/>
      </c>
      <c r="AE19" s="89" t="str">
        <f>IF(ISERROR(IF(ISBLANK(HLOOKUP(AE$7,'Planning congés'!$D$7:$WO$34,$A19,FALSE)),"",HLOOKUP(AE$7,'Planning congés'!$D$7:$WO$34,$A19,FALSE))),"",IF(ISBLANK(HLOOKUP(AE$7,'Planning congés'!$D$7:$WO$34,$A19,FALSE)),"",HLOOKUP(AE$7,'Planning congés'!$D$7:$WO$34,$A19,FALSE)))</f>
        <v/>
      </c>
      <c r="AF19" s="89" t="str">
        <f>IF(ISERROR(IF(ISBLANK(HLOOKUP(AF$7,'Planning congés'!$D$7:$WO$34,$A19,FALSE)),"",HLOOKUP(AF$7,'Planning congés'!$D$7:$WO$34,$A19,FALSE))),"",IF(ISBLANK(HLOOKUP(AF$7,'Planning congés'!$D$7:$WO$34,$A19,FALSE)),"",HLOOKUP(AF$7,'Planning congés'!$D$7:$WO$34,$A19,FALSE)))</f>
        <v/>
      </c>
      <c r="AG19" s="89" t="str">
        <f>IF(ISERROR(IF(ISBLANK(HLOOKUP(AG$7,'Planning congés'!$D$7:$WO$34,$A19,FALSE)),"",HLOOKUP(AG$7,'Planning congés'!$D$7:$WO$34,$A19,FALSE))),"",IF(ISBLANK(HLOOKUP(AG$7,'Planning congés'!$D$7:$WO$34,$A19,FALSE)),"",HLOOKUP(AG$7,'Planning congés'!$D$7:$WO$34,$A19,FALSE)))</f>
        <v/>
      </c>
      <c r="AH19" s="90" t="str">
        <f>IF(ISERROR(IF(ISBLANK(HLOOKUP(AH$7,'Planning congés'!$D$7:$WO$34,$A19,FALSE)),"",HLOOKUP(AH$7,'Planning congés'!$D$7:$WO$34,$A19,FALSE))),"",IF(ISBLANK(HLOOKUP(AH$7,'Planning congés'!$D$7:$WO$34,$A19,FALSE)),"",HLOOKUP(AH$7,'Planning congés'!$D$7:$WO$34,$A19,FALSE)))</f>
        <v/>
      </c>
    </row>
    <row r="20" spans="1:34" s="87" customFormat="1" ht="17.350000000000001" customHeight="1" x14ac:dyDescent="0.2">
      <c r="A20" s="83">
        <v>15</v>
      </c>
      <c r="B20" s="84"/>
      <c r="C20" s="41" t="str">
        <f>IF(ISBLANK(Paramètres!B22),"",Paramètres!B22)</f>
        <v/>
      </c>
      <c r="D20" s="88" t="str">
        <f>IF(ISERROR(IF(ISBLANK(HLOOKUP(D$7,'Planning congés'!$D$7:$WO$34,$A20,FALSE)),"",HLOOKUP(D$7,'Planning congés'!$D$7:$WO$34,$A20,FALSE))),"",IF(ISBLANK(HLOOKUP(D$7,'Planning congés'!$D$7:$WO$34,$A20,FALSE)),"",HLOOKUP(D$7,'Planning congés'!$D$7:$WO$34,$A20,FALSE)))</f>
        <v/>
      </c>
      <c r="E20" s="89" t="str">
        <f>IF(ISERROR(IF(ISBLANK(HLOOKUP(E$7,'Planning congés'!$D$7:$WO$34,$A20,FALSE)),"",HLOOKUP(E$7,'Planning congés'!$D$7:$WO$34,$A20,FALSE))),"",IF(ISBLANK(HLOOKUP(E$7,'Planning congés'!$D$7:$WO$34,$A20,FALSE)),"",HLOOKUP(E$7,'Planning congés'!$D$7:$WO$34,$A20,FALSE)))</f>
        <v/>
      </c>
      <c r="F20" s="89" t="str">
        <f>IF(ISERROR(IF(ISBLANK(HLOOKUP(F$7,'Planning congés'!$D$7:$WO$34,$A20,FALSE)),"",HLOOKUP(F$7,'Planning congés'!$D$7:$WO$34,$A20,FALSE))),"",IF(ISBLANK(HLOOKUP(F$7,'Planning congés'!$D$7:$WO$34,$A20,FALSE)),"",HLOOKUP(F$7,'Planning congés'!$D$7:$WO$34,$A20,FALSE)))</f>
        <v/>
      </c>
      <c r="G20" s="89" t="str">
        <f>IF(ISERROR(IF(ISBLANK(HLOOKUP(G$7,'Planning congés'!$D$7:$WO$34,$A20,FALSE)),"",HLOOKUP(G$7,'Planning congés'!$D$7:$WO$34,$A20,FALSE))),"",IF(ISBLANK(HLOOKUP(G$7,'Planning congés'!$D$7:$WO$34,$A20,FALSE)),"",HLOOKUP(G$7,'Planning congés'!$D$7:$WO$34,$A20,FALSE)))</f>
        <v/>
      </c>
      <c r="H20" s="89" t="str">
        <f>IF(ISERROR(IF(ISBLANK(HLOOKUP(H$7,'Planning congés'!$D$7:$WO$34,$A20,FALSE)),"",HLOOKUP(H$7,'Planning congés'!$D$7:$WO$34,$A20,FALSE))),"",IF(ISBLANK(HLOOKUP(H$7,'Planning congés'!$D$7:$WO$34,$A20,FALSE)),"",HLOOKUP(H$7,'Planning congés'!$D$7:$WO$34,$A20,FALSE)))</f>
        <v/>
      </c>
      <c r="I20" s="89" t="str">
        <f>IF(ISERROR(IF(ISBLANK(HLOOKUP(I$7,'Planning congés'!$D$7:$WO$34,$A20,FALSE)),"",HLOOKUP(I$7,'Planning congés'!$D$7:$WO$34,$A20,FALSE))),"",IF(ISBLANK(HLOOKUP(I$7,'Planning congés'!$D$7:$WO$34,$A20,FALSE)),"",HLOOKUP(I$7,'Planning congés'!$D$7:$WO$34,$A20,FALSE)))</f>
        <v/>
      </c>
      <c r="J20" s="89" t="str">
        <f>IF(ISERROR(IF(ISBLANK(HLOOKUP(J$7,'Planning congés'!$D$7:$WO$34,$A20,FALSE)),"",HLOOKUP(J$7,'Planning congés'!$D$7:$WO$34,$A20,FALSE))),"",IF(ISBLANK(HLOOKUP(J$7,'Planning congés'!$D$7:$WO$34,$A20,FALSE)),"",HLOOKUP(J$7,'Planning congés'!$D$7:$WO$34,$A20,FALSE)))</f>
        <v/>
      </c>
      <c r="K20" s="89" t="str">
        <f>IF(ISERROR(IF(ISBLANK(HLOOKUP(K$7,'Planning congés'!$D$7:$WO$34,$A20,FALSE)),"",HLOOKUP(K$7,'Planning congés'!$D$7:$WO$34,$A20,FALSE))),"",IF(ISBLANK(HLOOKUP(K$7,'Planning congés'!$D$7:$WO$34,$A20,FALSE)),"",HLOOKUP(K$7,'Planning congés'!$D$7:$WO$34,$A20,FALSE)))</f>
        <v/>
      </c>
      <c r="L20" s="89" t="str">
        <f>IF(ISERROR(IF(ISBLANK(HLOOKUP(L$7,'Planning congés'!$D$7:$WO$34,$A20,FALSE)),"",HLOOKUP(L$7,'Planning congés'!$D$7:$WO$34,$A20,FALSE))),"",IF(ISBLANK(HLOOKUP(L$7,'Planning congés'!$D$7:$WO$34,$A20,FALSE)),"",HLOOKUP(L$7,'Planning congés'!$D$7:$WO$34,$A20,FALSE)))</f>
        <v/>
      </c>
      <c r="M20" s="89" t="str">
        <f>IF(ISERROR(IF(ISBLANK(HLOOKUP(M$7,'Planning congés'!$D$7:$WO$34,$A20,FALSE)),"",HLOOKUP(M$7,'Planning congés'!$D$7:$WO$34,$A20,FALSE))),"",IF(ISBLANK(HLOOKUP(M$7,'Planning congés'!$D$7:$WO$34,$A20,FALSE)),"",HLOOKUP(M$7,'Planning congés'!$D$7:$WO$34,$A20,FALSE)))</f>
        <v/>
      </c>
      <c r="N20" s="89" t="str">
        <f>IF(ISERROR(IF(ISBLANK(HLOOKUP(N$7,'Planning congés'!$D$7:$WO$34,$A20,FALSE)),"",HLOOKUP(N$7,'Planning congés'!$D$7:$WO$34,$A20,FALSE))),"",IF(ISBLANK(HLOOKUP(N$7,'Planning congés'!$D$7:$WO$34,$A20,FALSE)),"",HLOOKUP(N$7,'Planning congés'!$D$7:$WO$34,$A20,FALSE)))</f>
        <v/>
      </c>
      <c r="O20" s="89" t="str">
        <f>IF(ISERROR(IF(ISBLANK(HLOOKUP(O$7,'Planning congés'!$D$7:$WO$34,$A20,FALSE)),"",HLOOKUP(O$7,'Planning congés'!$D$7:$WO$34,$A20,FALSE))),"",IF(ISBLANK(HLOOKUP(O$7,'Planning congés'!$D$7:$WO$34,$A20,FALSE)),"",HLOOKUP(O$7,'Planning congés'!$D$7:$WO$34,$A20,FALSE)))</f>
        <v/>
      </c>
      <c r="P20" s="89" t="str">
        <f>IF(ISERROR(IF(ISBLANK(HLOOKUP(P$7,'Planning congés'!$D$7:$WO$34,$A20,FALSE)),"",HLOOKUP(P$7,'Planning congés'!$D$7:$WO$34,$A20,FALSE))),"",IF(ISBLANK(HLOOKUP(P$7,'Planning congés'!$D$7:$WO$34,$A20,FALSE)),"",HLOOKUP(P$7,'Planning congés'!$D$7:$WO$34,$A20,FALSE)))</f>
        <v/>
      </c>
      <c r="Q20" s="89" t="str">
        <f>IF(ISERROR(IF(ISBLANK(HLOOKUP(Q$7,'Planning congés'!$D$7:$WO$34,$A20,FALSE)),"",HLOOKUP(Q$7,'Planning congés'!$D$7:$WO$34,$A20,FALSE))),"",IF(ISBLANK(HLOOKUP(Q$7,'Planning congés'!$D$7:$WO$34,$A20,FALSE)),"",HLOOKUP(Q$7,'Planning congés'!$D$7:$WO$34,$A20,FALSE)))</f>
        <v/>
      </c>
      <c r="R20" s="89" t="str">
        <f>IF(ISERROR(IF(ISBLANK(HLOOKUP(R$7,'Planning congés'!$D$7:$WO$34,$A20,FALSE)),"",HLOOKUP(R$7,'Planning congés'!$D$7:$WO$34,$A20,FALSE))),"",IF(ISBLANK(HLOOKUP(R$7,'Planning congés'!$D$7:$WO$34,$A20,FALSE)),"",HLOOKUP(R$7,'Planning congés'!$D$7:$WO$34,$A20,FALSE)))</f>
        <v/>
      </c>
      <c r="S20" s="89" t="str">
        <f>IF(ISERROR(IF(ISBLANK(HLOOKUP(S$7,'Planning congés'!$D$7:$WO$34,$A20,FALSE)),"",HLOOKUP(S$7,'Planning congés'!$D$7:$WO$34,$A20,FALSE))),"",IF(ISBLANK(HLOOKUP(S$7,'Planning congés'!$D$7:$WO$34,$A20,FALSE)),"",HLOOKUP(S$7,'Planning congés'!$D$7:$WO$34,$A20,FALSE)))</f>
        <v/>
      </c>
      <c r="T20" s="89" t="str">
        <f>IF(ISERROR(IF(ISBLANK(HLOOKUP(T$7,'Planning congés'!$D$7:$WO$34,$A20,FALSE)),"",HLOOKUP(T$7,'Planning congés'!$D$7:$WO$34,$A20,FALSE))),"",IF(ISBLANK(HLOOKUP(T$7,'Planning congés'!$D$7:$WO$34,$A20,FALSE)),"",HLOOKUP(T$7,'Planning congés'!$D$7:$WO$34,$A20,FALSE)))</f>
        <v/>
      </c>
      <c r="U20" s="89" t="str">
        <f>IF(ISERROR(IF(ISBLANK(HLOOKUP(U$7,'Planning congés'!$D$7:$WO$34,$A20,FALSE)),"",HLOOKUP(U$7,'Planning congés'!$D$7:$WO$34,$A20,FALSE))),"",IF(ISBLANK(HLOOKUP(U$7,'Planning congés'!$D$7:$WO$34,$A20,FALSE)),"",HLOOKUP(U$7,'Planning congés'!$D$7:$WO$34,$A20,FALSE)))</f>
        <v/>
      </c>
      <c r="V20" s="89" t="str">
        <f>IF(ISERROR(IF(ISBLANK(HLOOKUP(V$7,'Planning congés'!$D$7:$WO$34,$A20,FALSE)),"",HLOOKUP(V$7,'Planning congés'!$D$7:$WO$34,$A20,FALSE))),"",IF(ISBLANK(HLOOKUP(V$7,'Planning congés'!$D$7:$WO$34,$A20,FALSE)),"",HLOOKUP(V$7,'Planning congés'!$D$7:$WO$34,$A20,FALSE)))</f>
        <v/>
      </c>
      <c r="W20" s="89" t="str">
        <f>IF(ISERROR(IF(ISBLANK(HLOOKUP(W$7,'Planning congés'!$D$7:$WO$34,$A20,FALSE)),"",HLOOKUP(W$7,'Planning congés'!$D$7:$WO$34,$A20,FALSE))),"",IF(ISBLANK(HLOOKUP(W$7,'Planning congés'!$D$7:$WO$34,$A20,FALSE)),"",HLOOKUP(W$7,'Planning congés'!$D$7:$WO$34,$A20,FALSE)))</f>
        <v/>
      </c>
      <c r="X20" s="89" t="str">
        <f>IF(ISERROR(IF(ISBLANK(HLOOKUP(X$7,'Planning congés'!$D$7:$WO$34,$A20,FALSE)),"",HLOOKUP(X$7,'Planning congés'!$D$7:$WO$34,$A20,FALSE))),"",IF(ISBLANK(HLOOKUP(X$7,'Planning congés'!$D$7:$WO$34,$A20,FALSE)),"",HLOOKUP(X$7,'Planning congés'!$D$7:$WO$34,$A20,FALSE)))</f>
        <v/>
      </c>
      <c r="Y20" s="89" t="str">
        <f>IF(ISERROR(IF(ISBLANK(HLOOKUP(Y$7,'Planning congés'!$D$7:$WO$34,$A20,FALSE)),"",HLOOKUP(Y$7,'Planning congés'!$D$7:$WO$34,$A20,FALSE))),"",IF(ISBLANK(HLOOKUP(Y$7,'Planning congés'!$D$7:$WO$34,$A20,FALSE)),"",HLOOKUP(Y$7,'Planning congés'!$D$7:$WO$34,$A20,FALSE)))</f>
        <v/>
      </c>
      <c r="Z20" s="89" t="str">
        <f>IF(ISERROR(IF(ISBLANK(HLOOKUP(Z$7,'Planning congés'!$D$7:$WO$34,$A20,FALSE)),"",HLOOKUP(Z$7,'Planning congés'!$D$7:$WO$34,$A20,FALSE))),"",IF(ISBLANK(HLOOKUP(Z$7,'Planning congés'!$D$7:$WO$34,$A20,FALSE)),"",HLOOKUP(Z$7,'Planning congés'!$D$7:$WO$34,$A20,FALSE)))</f>
        <v/>
      </c>
      <c r="AA20" s="89" t="str">
        <f>IF(ISERROR(IF(ISBLANK(HLOOKUP(AA$7,'Planning congés'!$D$7:$WO$34,$A20,FALSE)),"",HLOOKUP(AA$7,'Planning congés'!$D$7:$WO$34,$A20,FALSE))),"",IF(ISBLANK(HLOOKUP(AA$7,'Planning congés'!$D$7:$WO$34,$A20,FALSE)),"",HLOOKUP(AA$7,'Planning congés'!$D$7:$WO$34,$A20,FALSE)))</f>
        <v/>
      </c>
      <c r="AB20" s="89" t="str">
        <f>IF(ISERROR(IF(ISBLANK(HLOOKUP(AB$7,'Planning congés'!$D$7:$WO$34,$A20,FALSE)),"",HLOOKUP(AB$7,'Planning congés'!$D$7:$WO$34,$A20,FALSE))),"",IF(ISBLANK(HLOOKUP(AB$7,'Planning congés'!$D$7:$WO$34,$A20,FALSE)),"",HLOOKUP(AB$7,'Planning congés'!$D$7:$WO$34,$A20,FALSE)))</f>
        <v/>
      </c>
      <c r="AC20" s="89" t="str">
        <f>IF(ISERROR(IF(ISBLANK(HLOOKUP(AC$7,'Planning congés'!$D$7:$WO$34,$A20,FALSE)),"",HLOOKUP(AC$7,'Planning congés'!$D$7:$WO$34,$A20,FALSE))),"",IF(ISBLANK(HLOOKUP(AC$7,'Planning congés'!$D$7:$WO$34,$A20,FALSE)),"",HLOOKUP(AC$7,'Planning congés'!$D$7:$WO$34,$A20,FALSE)))</f>
        <v/>
      </c>
      <c r="AD20" s="89" t="str">
        <f>IF(ISERROR(IF(ISBLANK(HLOOKUP(AD$7,'Planning congés'!$D$7:$WO$34,$A20,FALSE)),"",HLOOKUP(AD$7,'Planning congés'!$D$7:$WO$34,$A20,FALSE))),"",IF(ISBLANK(HLOOKUP(AD$7,'Planning congés'!$D$7:$WO$34,$A20,FALSE)),"",HLOOKUP(AD$7,'Planning congés'!$D$7:$WO$34,$A20,FALSE)))</f>
        <v/>
      </c>
      <c r="AE20" s="89" t="str">
        <f>IF(ISERROR(IF(ISBLANK(HLOOKUP(AE$7,'Planning congés'!$D$7:$WO$34,$A20,FALSE)),"",HLOOKUP(AE$7,'Planning congés'!$D$7:$WO$34,$A20,FALSE))),"",IF(ISBLANK(HLOOKUP(AE$7,'Planning congés'!$D$7:$WO$34,$A20,FALSE)),"",HLOOKUP(AE$7,'Planning congés'!$D$7:$WO$34,$A20,FALSE)))</f>
        <v/>
      </c>
      <c r="AF20" s="89" t="str">
        <f>IF(ISERROR(IF(ISBLANK(HLOOKUP(AF$7,'Planning congés'!$D$7:$WO$34,$A20,FALSE)),"",HLOOKUP(AF$7,'Planning congés'!$D$7:$WO$34,$A20,FALSE))),"",IF(ISBLANK(HLOOKUP(AF$7,'Planning congés'!$D$7:$WO$34,$A20,FALSE)),"",HLOOKUP(AF$7,'Planning congés'!$D$7:$WO$34,$A20,FALSE)))</f>
        <v/>
      </c>
      <c r="AG20" s="89" t="str">
        <f>IF(ISERROR(IF(ISBLANK(HLOOKUP(AG$7,'Planning congés'!$D$7:$WO$34,$A20,FALSE)),"",HLOOKUP(AG$7,'Planning congés'!$D$7:$WO$34,$A20,FALSE))),"",IF(ISBLANK(HLOOKUP(AG$7,'Planning congés'!$D$7:$WO$34,$A20,FALSE)),"",HLOOKUP(AG$7,'Planning congés'!$D$7:$WO$34,$A20,FALSE)))</f>
        <v/>
      </c>
      <c r="AH20" s="90" t="str">
        <f>IF(ISERROR(IF(ISBLANK(HLOOKUP(AH$7,'Planning congés'!$D$7:$WO$34,$A20,FALSE)),"",HLOOKUP(AH$7,'Planning congés'!$D$7:$WO$34,$A20,FALSE))),"",IF(ISBLANK(HLOOKUP(AH$7,'Planning congés'!$D$7:$WO$34,$A20,FALSE)),"",HLOOKUP(AH$7,'Planning congés'!$D$7:$WO$34,$A20,FALSE)))</f>
        <v/>
      </c>
    </row>
    <row r="21" spans="1:34" s="87" customFormat="1" ht="17.350000000000001" customHeight="1" x14ac:dyDescent="0.2">
      <c r="A21" s="83">
        <v>16</v>
      </c>
      <c r="B21" s="84"/>
      <c r="C21" s="41" t="str">
        <f>IF(ISBLANK(Paramètres!B23),"",Paramètres!B23)</f>
        <v/>
      </c>
      <c r="D21" s="89" t="str">
        <f>IF(ISERROR(IF(ISBLANK(HLOOKUP(D$7,'Planning congés'!$D$7:$WO$34,$A21,FALSE)),"",HLOOKUP(D$7,'Planning congés'!$D$7:$WO$34,$A21,FALSE))),"",IF(ISBLANK(HLOOKUP(D$7,'Planning congés'!$D$7:$WO$34,$A21,FALSE)),"",HLOOKUP(D$7,'Planning congés'!$D$7:$WO$34,$A21,FALSE)))</f>
        <v/>
      </c>
      <c r="E21" s="89" t="str">
        <f>IF(ISERROR(IF(ISBLANK(HLOOKUP(E$7,'Planning congés'!$D$7:$WO$34,$A21,FALSE)),"",HLOOKUP(E$7,'Planning congés'!$D$7:$WO$34,$A21,FALSE))),"",IF(ISBLANK(HLOOKUP(E$7,'Planning congés'!$D$7:$WO$34,$A21,FALSE)),"",HLOOKUP(E$7,'Planning congés'!$D$7:$WO$34,$A21,FALSE)))</f>
        <v/>
      </c>
      <c r="F21" s="89" t="str">
        <f>IF(ISERROR(IF(ISBLANK(HLOOKUP(F$7,'Planning congés'!$D$7:$WO$34,$A21,FALSE)),"",HLOOKUP(F$7,'Planning congés'!$D$7:$WO$34,$A21,FALSE))),"",IF(ISBLANK(HLOOKUP(F$7,'Planning congés'!$D$7:$WO$34,$A21,FALSE)),"",HLOOKUP(F$7,'Planning congés'!$D$7:$WO$34,$A21,FALSE)))</f>
        <v/>
      </c>
      <c r="G21" s="89" t="str">
        <f>IF(ISERROR(IF(ISBLANK(HLOOKUP(G$7,'Planning congés'!$D$7:$WO$34,$A21,FALSE)),"",HLOOKUP(G$7,'Planning congés'!$D$7:$WO$34,$A21,FALSE))),"",IF(ISBLANK(HLOOKUP(G$7,'Planning congés'!$D$7:$WO$34,$A21,FALSE)),"",HLOOKUP(G$7,'Planning congés'!$D$7:$WO$34,$A21,FALSE)))</f>
        <v/>
      </c>
      <c r="H21" s="89" t="str">
        <f>IF(ISERROR(IF(ISBLANK(HLOOKUP(H$7,'Planning congés'!$D$7:$WO$34,$A21,FALSE)),"",HLOOKUP(H$7,'Planning congés'!$D$7:$WO$34,$A21,FALSE))),"",IF(ISBLANK(HLOOKUP(H$7,'Planning congés'!$D$7:$WO$34,$A21,FALSE)),"",HLOOKUP(H$7,'Planning congés'!$D$7:$WO$34,$A21,FALSE)))</f>
        <v/>
      </c>
      <c r="I21" s="89" t="str">
        <f>IF(ISERROR(IF(ISBLANK(HLOOKUP(I$7,'Planning congés'!$D$7:$WO$34,$A21,FALSE)),"",HLOOKUP(I$7,'Planning congés'!$D$7:$WO$34,$A21,FALSE))),"",IF(ISBLANK(HLOOKUP(I$7,'Planning congés'!$D$7:$WO$34,$A21,FALSE)),"",HLOOKUP(I$7,'Planning congés'!$D$7:$WO$34,$A21,FALSE)))</f>
        <v/>
      </c>
      <c r="J21" s="89" t="str">
        <f>IF(ISERROR(IF(ISBLANK(HLOOKUP(J$7,'Planning congés'!$D$7:$WO$34,$A21,FALSE)),"",HLOOKUP(J$7,'Planning congés'!$D$7:$WO$34,$A21,FALSE))),"",IF(ISBLANK(HLOOKUP(J$7,'Planning congés'!$D$7:$WO$34,$A21,FALSE)),"",HLOOKUP(J$7,'Planning congés'!$D$7:$WO$34,$A21,FALSE)))</f>
        <v/>
      </c>
      <c r="K21" s="89" t="str">
        <f>IF(ISERROR(IF(ISBLANK(HLOOKUP(K$7,'Planning congés'!$D$7:$WO$34,$A21,FALSE)),"",HLOOKUP(K$7,'Planning congés'!$D$7:$WO$34,$A21,FALSE))),"",IF(ISBLANK(HLOOKUP(K$7,'Planning congés'!$D$7:$WO$34,$A21,FALSE)),"",HLOOKUP(K$7,'Planning congés'!$D$7:$WO$34,$A21,FALSE)))</f>
        <v/>
      </c>
      <c r="L21" s="89" t="str">
        <f>IF(ISERROR(IF(ISBLANK(HLOOKUP(L$7,'Planning congés'!$D$7:$WO$34,$A21,FALSE)),"",HLOOKUP(L$7,'Planning congés'!$D$7:$WO$34,$A21,FALSE))),"",IF(ISBLANK(HLOOKUP(L$7,'Planning congés'!$D$7:$WO$34,$A21,FALSE)),"",HLOOKUP(L$7,'Planning congés'!$D$7:$WO$34,$A21,FALSE)))</f>
        <v/>
      </c>
      <c r="M21" s="89" t="str">
        <f>IF(ISERROR(IF(ISBLANK(HLOOKUP(M$7,'Planning congés'!$D$7:$WO$34,$A21,FALSE)),"",HLOOKUP(M$7,'Planning congés'!$D$7:$WO$34,$A21,FALSE))),"",IF(ISBLANK(HLOOKUP(M$7,'Planning congés'!$D$7:$WO$34,$A21,FALSE)),"",HLOOKUP(M$7,'Planning congés'!$D$7:$WO$34,$A21,FALSE)))</f>
        <v/>
      </c>
      <c r="N21" s="89" t="str">
        <f>IF(ISERROR(IF(ISBLANK(HLOOKUP(N$7,'Planning congés'!$D$7:$WO$34,$A21,FALSE)),"",HLOOKUP(N$7,'Planning congés'!$D$7:$WO$34,$A21,FALSE))),"",IF(ISBLANK(HLOOKUP(N$7,'Planning congés'!$D$7:$WO$34,$A21,FALSE)),"",HLOOKUP(N$7,'Planning congés'!$D$7:$WO$34,$A21,FALSE)))</f>
        <v/>
      </c>
      <c r="O21" s="89" t="str">
        <f>IF(ISERROR(IF(ISBLANK(HLOOKUP(O$7,'Planning congés'!$D$7:$WO$34,$A21,FALSE)),"",HLOOKUP(O$7,'Planning congés'!$D$7:$WO$34,$A21,FALSE))),"",IF(ISBLANK(HLOOKUP(O$7,'Planning congés'!$D$7:$WO$34,$A21,FALSE)),"",HLOOKUP(O$7,'Planning congés'!$D$7:$WO$34,$A21,FALSE)))</f>
        <v/>
      </c>
      <c r="P21" s="89" t="str">
        <f>IF(ISERROR(IF(ISBLANK(HLOOKUP(P$7,'Planning congés'!$D$7:$WO$34,$A21,FALSE)),"",HLOOKUP(P$7,'Planning congés'!$D$7:$WO$34,$A21,FALSE))),"",IF(ISBLANK(HLOOKUP(P$7,'Planning congés'!$D$7:$WO$34,$A21,FALSE)),"",HLOOKUP(P$7,'Planning congés'!$D$7:$WO$34,$A21,FALSE)))</f>
        <v/>
      </c>
      <c r="Q21" s="89" t="str">
        <f>IF(ISERROR(IF(ISBLANK(HLOOKUP(Q$7,'Planning congés'!$D$7:$WO$34,$A21,FALSE)),"",HLOOKUP(Q$7,'Planning congés'!$D$7:$WO$34,$A21,FALSE))),"",IF(ISBLANK(HLOOKUP(Q$7,'Planning congés'!$D$7:$WO$34,$A21,FALSE)),"",HLOOKUP(Q$7,'Planning congés'!$D$7:$WO$34,$A21,FALSE)))</f>
        <v/>
      </c>
      <c r="R21" s="89" t="str">
        <f>IF(ISERROR(IF(ISBLANK(HLOOKUP(R$7,'Planning congés'!$D$7:$WO$34,$A21,FALSE)),"",HLOOKUP(R$7,'Planning congés'!$D$7:$WO$34,$A21,FALSE))),"",IF(ISBLANK(HLOOKUP(R$7,'Planning congés'!$D$7:$WO$34,$A21,FALSE)),"",HLOOKUP(R$7,'Planning congés'!$D$7:$WO$34,$A21,FALSE)))</f>
        <v/>
      </c>
      <c r="S21" s="89" t="str">
        <f>IF(ISERROR(IF(ISBLANK(HLOOKUP(S$7,'Planning congés'!$D$7:$WO$34,$A21,FALSE)),"",HLOOKUP(S$7,'Planning congés'!$D$7:$WO$34,$A21,FALSE))),"",IF(ISBLANK(HLOOKUP(S$7,'Planning congés'!$D$7:$WO$34,$A21,FALSE)),"",HLOOKUP(S$7,'Planning congés'!$D$7:$WO$34,$A21,FALSE)))</f>
        <v/>
      </c>
      <c r="T21" s="89" t="str">
        <f>IF(ISERROR(IF(ISBLANK(HLOOKUP(T$7,'Planning congés'!$D$7:$WO$34,$A21,FALSE)),"",HLOOKUP(T$7,'Planning congés'!$D$7:$WO$34,$A21,FALSE))),"",IF(ISBLANK(HLOOKUP(T$7,'Planning congés'!$D$7:$WO$34,$A21,FALSE)),"",HLOOKUP(T$7,'Planning congés'!$D$7:$WO$34,$A21,FALSE)))</f>
        <v/>
      </c>
      <c r="U21" s="89" t="str">
        <f>IF(ISERROR(IF(ISBLANK(HLOOKUP(U$7,'Planning congés'!$D$7:$WO$34,$A21,FALSE)),"",HLOOKUP(U$7,'Planning congés'!$D$7:$WO$34,$A21,FALSE))),"",IF(ISBLANK(HLOOKUP(U$7,'Planning congés'!$D$7:$WO$34,$A21,FALSE)),"",HLOOKUP(U$7,'Planning congés'!$D$7:$WO$34,$A21,FALSE)))</f>
        <v/>
      </c>
      <c r="V21" s="89" t="str">
        <f>IF(ISERROR(IF(ISBLANK(HLOOKUP(V$7,'Planning congés'!$D$7:$WO$34,$A21,FALSE)),"",HLOOKUP(V$7,'Planning congés'!$D$7:$WO$34,$A21,FALSE))),"",IF(ISBLANK(HLOOKUP(V$7,'Planning congés'!$D$7:$WO$34,$A21,FALSE)),"",HLOOKUP(V$7,'Planning congés'!$D$7:$WO$34,$A21,FALSE)))</f>
        <v/>
      </c>
      <c r="W21" s="89" t="str">
        <f>IF(ISERROR(IF(ISBLANK(HLOOKUP(W$7,'Planning congés'!$D$7:$WO$34,$A21,FALSE)),"",HLOOKUP(W$7,'Planning congés'!$D$7:$WO$34,$A21,FALSE))),"",IF(ISBLANK(HLOOKUP(W$7,'Planning congés'!$D$7:$WO$34,$A21,FALSE)),"",HLOOKUP(W$7,'Planning congés'!$D$7:$WO$34,$A21,FALSE)))</f>
        <v/>
      </c>
      <c r="X21" s="89" t="str">
        <f>IF(ISERROR(IF(ISBLANK(HLOOKUP(X$7,'Planning congés'!$D$7:$WO$34,$A21,FALSE)),"",HLOOKUP(X$7,'Planning congés'!$D$7:$WO$34,$A21,FALSE))),"",IF(ISBLANK(HLOOKUP(X$7,'Planning congés'!$D$7:$WO$34,$A21,FALSE)),"",HLOOKUP(X$7,'Planning congés'!$D$7:$WO$34,$A21,FALSE)))</f>
        <v/>
      </c>
      <c r="Y21" s="89" t="str">
        <f>IF(ISERROR(IF(ISBLANK(HLOOKUP(Y$7,'Planning congés'!$D$7:$WO$34,$A21,FALSE)),"",HLOOKUP(Y$7,'Planning congés'!$D$7:$WO$34,$A21,FALSE))),"",IF(ISBLANK(HLOOKUP(Y$7,'Planning congés'!$D$7:$WO$34,$A21,FALSE)),"",HLOOKUP(Y$7,'Planning congés'!$D$7:$WO$34,$A21,FALSE)))</f>
        <v/>
      </c>
      <c r="Z21" s="89" t="str">
        <f>IF(ISERROR(IF(ISBLANK(HLOOKUP(Z$7,'Planning congés'!$D$7:$WO$34,$A21,FALSE)),"",HLOOKUP(Z$7,'Planning congés'!$D$7:$WO$34,$A21,FALSE))),"",IF(ISBLANK(HLOOKUP(Z$7,'Planning congés'!$D$7:$WO$34,$A21,FALSE)),"",HLOOKUP(Z$7,'Planning congés'!$D$7:$WO$34,$A21,FALSE)))</f>
        <v/>
      </c>
      <c r="AA21" s="89" t="str">
        <f>IF(ISERROR(IF(ISBLANK(HLOOKUP(AA$7,'Planning congés'!$D$7:$WO$34,$A21,FALSE)),"",HLOOKUP(AA$7,'Planning congés'!$D$7:$WO$34,$A21,FALSE))),"",IF(ISBLANK(HLOOKUP(AA$7,'Planning congés'!$D$7:$WO$34,$A21,FALSE)),"",HLOOKUP(AA$7,'Planning congés'!$D$7:$WO$34,$A21,FALSE)))</f>
        <v/>
      </c>
      <c r="AB21" s="89" t="str">
        <f>IF(ISERROR(IF(ISBLANK(HLOOKUP(AB$7,'Planning congés'!$D$7:$WO$34,$A21,FALSE)),"",HLOOKUP(AB$7,'Planning congés'!$D$7:$WO$34,$A21,FALSE))),"",IF(ISBLANK(HLOOKUP(AB$7,'Planning congés'!$D$7:$WO$34,$A21,FALSE)),"",HLOOKUP(AB$7,'Planning congés'!$D$7:$WO$34,$A21,FALSE)))</f>
        <v/>
      </c>
      <c r="AC21" s="89" t="str">
        <f>IF(ISERROR(IF(ISBLANK(HLOOKUP(AC$7,'Planning congés'!$D$7:$WO$34,$A21,FALSE)),"",HLOOKUP(AC$7,'Planning congés'!$D$7:$WO$34,$A21,FALSE))),"",IF(ISBLANK(HLOOKUP(AC$7,'Planning congés'!$D$7:$WO$34,$A21,FALSE)),"",HLOOKUP(AC$7,'Planning congés'!$D$7:$WO$34,$A21,FALSE)))</f>
        <v/>
      </c>
      <c r="AD21" s="89" t="str">
        <f>IF(ISERROR(IF(ISBLANK(HLOOKUP(AD$7,'Planning congés'!$D$7:$WO$34,$A21,FALSE)),"",HLOOKUP(AD$7,'Planning congés'!$D$7:$WO$34,$A21,FALSE))),"",IF(ISBLANK(HLOOKUP(AD$7,'Planning congés'!$D$7:$WO$34,$A21,FALSE)),"",HLOOKUP(AD$7,'Planning congés'!$D$7:$WO$34,$A21,FALSE)))</f>
        <v/>
      </c>
      <c r="AE21" s="89" t="str">
        <f>IF(ISERROR(IF(ISBLANK(HLOOKUP(AE$7,'Planning congés'!$D$7:$WO$34,$A21,FALSE)),"",HLOOKUP(AE$7,'Planning congés'!$D$7:$WO$34,$A21,FALSE))),"",IF(ISBLANK(HLOOKUP(AE$7,'Planning congés'!$D$7:$WO$34,$A21,FALSE)),"",HLOOKUP(AE$7,'Planning congés'!$D$7:$WO$34,$A21,FALSE)))</f>
        <v/>
      </c>
      <c r="AF21" s="89" t="str">
        <f>IF(ISERROR(IF(ISBLANK(HLOOKUP(AF$7,'Planning congés'!$D$7:$WO$34,$A21,FALSE)),"",HLOOKUP(AF$7,'Planning congés'!$D$7:$WO$34,$A21,FALSE))),"",IF(ISBLANK(HLOOKUP(AF$7,'Planning congés'!$D$7:$WO$34,$A21,FALSE)),"",HLOOKUP(AF$7,'Planning congés'!$D$7:$WO$34,$A21,FALSE)))</f>
        <v/>
      </c>
      <c r="AG21" s="89" t="str">
        <f>IF(ISERROR(IF(ISBLANK(HLOOKUP(AG$7,'Planning congés'!$D$7:$WO$34,$A21,FALSE)),"",HLOOKUP(AG$7,'Planning congés'!$D$7:$WO$34,$A21,FALSE))),"",IF(ISBLANK(HLOOKUP(AG$7,'Planning congés'!$D$7:$WO$34,$A21,FALSE)),"",HLOOKUP(AG$7,'Planning congés'!$D$7:$WO$34,$A21,FALSE)))</f>
        <v/>
      </c>
      <c r="AH21" s="90" t="str">
        <f>IF(ISERROR(IF(ISBLANK(HLOOKUP(AH$7,'Planning congés'!$D$7:$WO$34,$A21,FALSE)),"",HLOOKUP(AH$7,'Planning congés'!$D$7:$WO$34,$A21,FALSE))),"",IF(ISBLANK(HLOOKUP(AH$7,'Planning congés'!$D$7:$WO$34,$A21,FALSE)),"",HLOOKUP(AH$7,'Planning congés'!$D$7:$WO$34,$A21,FALSE)))</f>
        <v/>
      </c>
    </row>
    <row r="22" spans="1:34" s="87" customFormat="1" ht="17.350000000000001" customHeight="1" x14ac:dyDescent="0.2">
      <c r="A22" s="83">
        <v>17</v>
      </c>
      <c r="B22" s="84"/>
      <c r="C22" s="41" t="str">
        <f>IF(ISBLANK(Paramètres!B24),"",Paramètres!B24)</f>
        <v/>
      </c>
      <c r="D22" s="89" t="str">
        <f>IF(ISERROR(IF(ISBLANK(HLOOKUP(D$7,'Planning congés'!$D$7:$WO$34,$A22,FALSE)),"",HLOOKUP(D$7,'Planning congés'!$D$7:$WO$34,$A22,FALSE))),"",IF(ISBLANK(HLOOKUP(D$7,'Planning congés'!$D$7:$WO$34,$A22,FALSE)),"",HLOOKUP(D$7,'Planning congés'!$D$7:$WO$34,$A22,FALSE)))</f>
        <v/>
      </c>
      <c r="E22" s="89" t="str">
        <f>IF(ISERROR(IF(ISBLANK(HLOOKUP(E$7,'Planning congés'!$D$7:$WO$34,$A22,FALSE)),"",HLOOKUP(E$7,'Planning congés'!$D$7:$WO$34,$A22,FALSE))),"",IF(ISBLANK(HLOOKUP(E$7,'Planning congés'!$D$7:$WO$34,$A22,FALSE)),"",HLOOKUP(E$7,'Planning congés'!$D$7:$WO$34,$A22,FALSE)))</f>
        <v/>
      </c>
      <c r="F22" s="89" t="str">
        <f>IF(ISERROR(IF(ISBLANK(HLOOKUP(F$7,'Planning congés'!$D$7:$WO$34,$A22,FALSE)),"",HLOOKUP(F$7,'Planning congés'!$D$7:$WO$34,$A22,FALSE))),"",IF(ISBLANK(HLOOKUP(F$7,'Planning congés'!$D$7:$WO$34,$A22,FALSE)),"",HLOOKUP(F$7,'Planning congés'!$D$7:$WO$34,$A22,FALSE)))</f>
        <v/>
      </c>
      <c r="G22" s="89" t="str">
        <f>IF(ISERROR(IF(ISBLANK(HLOOKUP(G$7,'Planning congés'!$D$7:$WO$34,$A22,FALSE)),"",HLOOKUP(G$7,'Planning congés'!$D$7:$WO$34,$A22,FALSE))),"",IF(ISBLANK(HLOOKUP(G$7,'Planning congés'!$D$7:$WO$34,$A22,FALSE)),"",HLOOKUP(G$7,'Planning congés'!$D$7:$WO$34,$A22,FALSE)))</f>
        <v/>
      </c>
      <c r="H22" s="89" t="str">
        <f>IF(ISERROR(IF(ISBLANK(HLOOKUP(H$7,'Planning congés'!$D$7:$WO$34,$A22,FALSE)),"",HLOOKUP(H$7,'Planning congés'!$D$7:$WO$34,$A22,FALSE))),"",IF(ISBLANK(HLOOKUP(H$7,'Planning congés'!$D$7:$WO$34,$A22,FALSE)),"",HLOOKUP(H$7,'Planning congés'!$D$7:$WO$34,$A22,FALSE)))</f>
        <v/>
      </c>
      <c r="I22" s="89" t="str">
        <f>IF(ISERROR(IF(ISBLANK(HLOOKUP(I$7,'Planning congés'!$D$7:$WO$34,$A22,FALSE)),"",HLOOKUP(I$7,'Planning congés'!$D$7:$WO$34,$A22,FALSE))),"",IF(ISBLANK(HLOOKUP(I$7,'Planning congés'!$D$7:$WO$34,$A22,FALSE)),"",HLOOKUP(I$7,'Planning congés'!$D$7:$WO$34,$A22,FALSE)))</f>
        <v/>
      </c>
      <c r="J22" s="89" t="str">
        <f>IF(ISERROR(IF(ISBLANK(HLOOKUP(J$7,'Planning congés'!$D$7:$WO$34,$A22,FALSE)),"",HLOOKUP(J$7,'Planning congés'!$D$7:$WO$34,$A22,FALSE))),"",IF(ISBLANK(HLOOKUP(J$7,'Planning congés'!$D$7:$WO$34,$A22,FALSE)),"",HLOOKUP(J$7,'Planning congés'!$D$7:$WO$34,$A22,FALSE)))</f>
        <v/>
      </c>
      <c r="K22" s="89" t="str">
        <f>IF(ISERROR(IF(ISBLANK(HLOOKUP(K$7,'Planning congés'!$D$7:$WO$34,$A22,FALSE)),"",HLOOKUP(K$7,'Planning congés'!$D$7:$WO$34,$A22,FALSE))),"",IF(ISBLANK(HLOOKUP(K$7,'Planning congés'!$D$7:$WO$34,$A22,FALSE)),"",HLOOKUP(K$7,'Planning congés'!$D$7:$WO$34,$A22,FALSE)))</f>
        <v/>
      </c>
      <c r="L22" s="89" t="str">
        <f>IF(ISERROR(IF(ISBLANK(HLOOKUP(L$7,'Planning congés'!$D$7:$WO$34,$A22,FALSE)),"",HLOOKUP(L$7,'Planning congés'!$D$7:$WO$34,$A22,FALSE))),"",IF(ISBLANK(HLOOKUP(L$7,'Planning congés'!$D$7:$WO$34,$A22,FALSE)),"",HLOOKUP(L$7,'Planning congés'!$D$7:$WO$34,$A22,FALSE)))</f>
        <v/>
      </c>
      <c r="M22" s="89" t="str">
        <f>IF(ISERROR(IF(ISBLANK(HLOOKUP(M$7,'Planning congés'!$D$7:$WO$34,$A22,FALSE)),"",HLOOKUP(M$7,'Planning congés'!$D$7:$WO$34,$A22,FALSE))),"",IF(ISBLANK(HLOOKUP(M$7,'Planning congés'!$D$7:$WO$34,$A22,FALSE)),"",HLOOKUP(M$7,'Planning congés'!$D$7:$WO$34,$A22,FALSE)))</f>
        <v/>
      </c>
      <c r="N22" s="89" t="str">
        <f>IF(ISERROR(IF(ISBLANK(HLOOKUP(N$7,'Planning congés'!$D$7:$WO$34,$A22,FALSE)),"",HLOOKUP(N$7,'Planning congés'!$D$7:$WO$34,$A22,FALSE))),"",IF(ISBLANK(HLOOKUP(N$7,'Planning congés'!$D$7:$WO$34,$A22,FALSE)),"",HLOOKUP(N$7,'Planning congés'!$D$7:$WO$34,$A22,FALSE)))</f>
        <v/>
      </c>
      <c r="O22" s="89" t="str">
        <f>IF(ISERROR(IF(ISBLANK(HLOOKUP(O$7,'Planning congés'!$D$7:$WO$34,$A22,FALSE)),"",HLOOKUP(O$7,'Planning congés'!$D$7:$WO$34,$A22,FALSE))),"",IF(ISBLANK(HLOOKUP(O$7,'Planning congés'!$D$7:$WO$34,$A22,FALSE)),"",HLOOKUP(O$7,'Planning congés'!$D$7:$WO$34,$A22,FALSE)))</f>
        <v/>
      </c>
      <c r="P22" s="89" t="str">
        <f>IF(ISERROR(IF(ISBLANK(HLOOKUP(P$7,'Planning congés'!$D$7:$WO$34,$A22,FALSE)),"",HLOOKUP(P$7,'Planning congés'!$D$7:$WO$34,$A22,FALSE))),"",IF(ISBLANK(HLOOKUP(P$7,'Planning congés'!$D$7:$WO$34,$A22,FALSE)),"",HLOOKUP(P$7,'Planning congés'!$D$7:$WO$34,$A22,FALSE)))</f>
        <v/>
      </c>
      <c r="Q22" s="89" t="str">
        <f>IF(ISERROR(IF(ISBLANK(HLOOKUP(Q$7,'Planning congés'!$D$7:$WO$34,$A22,FALSE)),"",HLOOKUP(Q$7,'Planning congés'!$D$7:$WO$34,$A22,FALSE))),"",IF(ISBLANK(HLOOKUP(Q$7,'Planning congés'!$D$7:$WO$34,$A22,FALSE)),"",HLOOKUP(Q$7,'Planning congés'!$D$7:$WO$34,$A22,FALSE)))</f>
        <v/>
      </c>
      <c r="R22" s="89" t="str">
        <f>IF(ISERROR(IF(ISBLANK(HLOOKUP(R$7,'Planning congés'!$D$7:$WO$34,$A22,FALSE)),"",HLOOKUP(R$7,'Planning congés'!$D$7:$WO$34,$A22,FALSE))),"",IF(ISBLANK(HLOOKUP(R$7,'Planning congés'!$D$7:$WO$34,$A22,FALSE)),"",HLOOKUP(R$7,'Planning congés'!$D$7:$WO$34,$A22,FALSE)))</f>
        <v/>
      </c>
      <c r="S22" s="89" t="str">
        <f>IF(ISERROR(IF(ISBLANK(HLOOKUP(S$7,'Planning congés'!$D$7:$WO$34,$A22,FALSE)),"",HLOOKUP(S$7,'Planning congés'!$D$7:$WO$34,$A22,FALSE))),"",IF(ISBLANK(HLOOKUP(S$7,'Planning congés'!$D$7:$WO$34,$A22,FALSE)),"",HLOOKUP(S$7,'Planning congés'!$D$7:$WO$34,$A22,FALSE)))</f>
        <v/>
      </c>
      <c r="T22" s="89" t="str">
        <f>IF(ISERROR(IF(ISBLANK(HLOOKUP(T$7,'Planning congés'!$D$7:$WO$34,$A22,FALSE)),"",HLOOKUP(T$7,'Planning congés'!$D$7:$WO$34,$A22,FALSE))),"",IF(ISBLANK(HLOOKUP(T$7,'Planning congés'!$D$7:$WO$34,$A22,FALSE)),"",HLOOKUP(T$7,'Planning congés'!$D$7:$WO$34,$A22,FALSE)))</f>
        <v/>
      </c>
      <c r="U22" s="89" t="str">
        <f>IF(ISERROR(IF(ISBLANK(HLOOKUP(U$7,'Planning congés'!$D$7:$WO$34,$A22,FALSE)),"",HLOOKUP(U$7,'Planning congés'!$D$7:$WO$34,$A22,FALSE))),"",IF(ISBLANK(HLOOKUP(U$7,'Planning congés'!$D$7:$WO$34,$A22,FALSE)),"",HLOOKUP(U$7,'Planning congés'!$D$7:$WO$34,$A22,FALSE)))</f>
        <v/>
      </c>
      <c r="V22" s="89" t="str">
        <f>IF(ISERROR(IF(ISBLANK(HLOOKUP(V$7,'Planning congés'!$D$7:$WO$34,$A22,FALSE)),"",HLOOKUP(V$7,'Planning congés'!$D$7:$WO$34,$A22,FALSE))),"",IF(ISBLANK(HLOOKUP(V$7,'Planning congés'!$D$7:$WO$34,$A22,FALSE)),"",HLOOKUP(V$7,'Planning congés'!$D$7:$WO$34,$A22,FALSE)))</f>
        <v/>
      </c>
      <c r="W22" s="89" t="str">
        <f>IF(ISERROR(IF(ISBLANK(HLOOKUP(W$7,'Planning congés'!$D$7:$WO$34,$A22,FALSE)),"",HLOOKUP(W$7,'Planning congés'!$D$7:$WO$34,$A22,FALSE))),"",IF(ISBLANK(HLOOKUP(W$7,'Planning congés'!$D$7:$WO$34,$A22,FALSE)),"",HLOOKUP(W$7,'Planning congés'!$D$7:$WO$34,$A22,FALSE)))</f>
        <v/>
      </c>
      <c r="X22" s="89" t="str">
        <f>IF(ISERROR(IF(ISBLANK(HLOOKUP(X$7,'Planning congés'!$D$7:$WO$34,$A22,FALSE)),"",HLOOKUP(X$7,'Planning congés'!$D$7:$WO$34,$A22,FALSE))),"",IF(ISBLANK(HLOOKUP(X$7,'Planning congés'!$D$7:$WO$34,$A22,FALSE)),"",HLOOKUP(X$7,'Planning congés'!$D$7:$WO$34,$A22,FALSE)))</f>
        <v/>
      </c>
      <c r="Y22" s="89" t="str">
        <f>IF(ISERROR(IF(ISBLANK(HLOOKUP(Y$7,'Planning congés'!$D$7:$WO$34,$A22,FALSE)),"",HLOOKUP(Y$7,'Planning congés'!$D$7:$WO$34,$A22,FALSE))),"",IF(ISBLANK(HLOOKUP(Y$7,'Planning congés'!$D$7:$WO$34,$A22,FALSE)),"",HLOOKUP(Y$7,'Planning congés'!$D$7:$WO$34,$A22,FALSE)))</f>
        <v/>
      </c>
      <c r="Z22" s="89" t="str">
        <f>IF(ISERROR(IF(ISBLANK(HLOOKUP(Z$7,'Planning congés'!$D$7:$WO$34,$A22,FALSE)),"",HLOOKUP(Z$7,'Planning congés'!$D$7:$WO$34,$A22,FALSE))),"",IF(ISBLANK(HLOOKUP(Z$7,'Planning congés'!$D$7:$WO$34,$A22,FALSE)),"",HLOOKUP(Z$7,'Planning congés'!$D$7:$WO$34,$A22,FALSE)))</f>
        <v/>
      </c>
      <c r="AA22" s="89" t="str">
        <f>IF(ISERROR(IF(ISBLANK(HLOOKUP(AA$7,'Planning congés'!$D$7:$WO$34,$A22,FALSE)),"",HLOOKUP(AA$7,'Planning congés'!$D$7:$WO$34,$A22,FALSE))),"",IF(ISBLANK(HLOOKUP(AA$7,'Planning congés'!$D$7:$WO$34,$A22,FALSE)),"",HLOOKUP(AA$7,'Planning congés'!$D$7:$WO$34,$A22,FALSE)))</f>
        <v/>
      </c>
      <c r="AB22" s="89" t="str">
        <f>IF(ISERROR(IF(ISBLANK(HLOOKUP(AB$7,'Planning congés'!$D$7:$WO$34,$A22,FALSE)),"",HLOOKUP(AB$7,'Planning congés'!$D$7:$WO$34,$A22,FALSE))),"",IF(ISBLANK(HLOOKUP(AB$7,'Planning congés'!$D$7:$WO$34,$A22,FALSE)),"",HLOOKUP(AB$7,'Planning congés'!$D$7:$WO$34,$A22,FALSE)))</f>
        <v/>
      </c>
      <c r="AC22" s="89" t="str">
        <f>IF(ISERROR(IF(ISBLANK(HLOOKUP(AC$7,'Planning congés'!$D$7:$WO$34,$A22,FALSE)),"",HLOOKUP(AC$7,'Planning congés'!$D$7:$WO$34,$A22,FALSE))),"",IF(ISBLANK(HLOOKUP(AC$7,'Planning congés'!$D$7:$WO$34,$A22,FALSE)),"",HLOOKUP(AC$7,'Planning congés'!$D$7:$WO$34,$A22,FALSE)))</f>
        <v/>
      </c>
      <c r="AD22" s="89" t="str">
        <f>IF(ISERROR(IF(ISBLANK(HLOOKUP(AD$7,'Planning congés'!$D$7:$WO$34,$A22,FALSE)),"",HLOOKUP(AD$7,'Planning congés'!$D$7:$WO$34,$A22,FALSE))),"",IF(ISBLANK(HLOOKUP(AD$7,'Planning congés'!$D$7:$WO$34,$A22,FALSE)),"",HLOOKUP(AD$7,'Planning congés'!$D$7:$WO$34,$A22,FALSE)))</f>
        <v/>
      </c>
      <c r="AE22" s="89" t="str">
        <f>IF(ISERROR(IF(ISBLANK(HLOOKUP(AE$7,'Planning congés'!$D$7:$WO$34,$A22,FALSE)),"",HLOOKUP(AE$7,'Planning congés'!$D$7:$WO$34,$A22,FALSE))),"",IF(ISBLANK(HLOOKUP(AE$7,'Planning congés'!$D$7:$WO$34,$A22,FALSE)),"",HLOOKUP(AE$7,'Planning congés'!$D$7:$WO$34,$A22,FALSE)))</f>
        <v/>
      </c>
      <c r="AF22" s="89" t="str">
        <f>IF(ISERROR(IF(ISBLANK(HLOOKUP(AF$7,'Planning congés'!$D$7:$WO$34,$A22,FALSE)),"",HLOOKUP(AF$7,'Planning congés'!$D$7:$WO$34,$A22,FALSE))),"",IF(ISBLANK(HLOOKUP(AF$7,'Planning congés'!$D$7:$WO$34,$A22,FALSE)),"",HLOOKUP(AF$7,'Planning congés'!$D$7:$WO$34,$A22,FALSE)))</f>
        <v/>
      </c>
      <c r="AG22" s="89" t="str">
        <f>IF(ISERROR(IF(ISBLANK(HLOOKUP(AG$7,'Planning congés'!$D$7:$WO$34,$A22,FALSE)),"",HLOOKUP(AG$7,'Planning congés'!$D$7:$WO$34,$A22,FALSE))),"",IF(ISBLANK(HLOOKUP(AG$7,'Planning congés'!$D$7:$WO$34,$A22,FALSE)),"",HLOOKUP(AG$7,'Planning congés'!$D$7:$WO$34,$A22,FALSE)))</f>
        <v/>
      </c>
      <c r="AH22" s="90" t="str">
        <f>IF(ISERROR(IF(ISBLANK(HLOOKUP(AH$7,'Planning congés'!$D$7:$WO$34,$A22,FALSE)),"",HLOOKUP(AH$7,'Planning congés'!$D$7:$WO$34,$A22,FALSE))),"",IF(ISBLANK(HLOOKUP(AH$7,'Planning congés'!$D$7:$WO$34,$A22,FALSE)),"",HLOOKUP(AH$7,'Planning congés'!$D$7:$WO$34,$A22,FALSE)))</f>
        <v/>
      </c>
    </row>
    <row r="23" spans="1:34" s="87" customFormat="1" ht="17.350000000000001" customHeight="1" x14ac:dyDescent="0.2">
      <c r="A23" s="83">
        <v>18</v>
      </c>
      <c r="B23" s="96"/>
      <c r="C23" s="41" t="str">
        <f>IF(ISBLANK(Paramètres!B25),"",Paramètres!B25)</f>
        <v/>
      </c>
      <c r="D23" s="88" t="str">
        <f>IF(ISERROR(IF(ISBLANK(HLOOKUP(D$7,'Planning congés'!$D$7:$WO$34,$A23,FALSE)),"",HLOOKUP(D$7,'Planning congés'!$D$7:$WO$34,$A23,FALSE))),"",IF(ISBLANK(HLOOKUP(D$7,'Planning congés'!$D$7:$WO$34,$A23,FALSE)),"",HLOOKUP(D$7,'Planning congés'!$D$7:$WO$34,$A23,FALSE)))</f>
        <v/>
      </c>
      <c r="E23" s="89" t="str">
        <f>IF(ISERROR(IF(ISBLANK(HLOOKUP(E$7,'Planning congés'!$D$7:$WO$34,$A23,FALSE)),"",HLOOKUP(E$7,'Planning congés'!$D$7:$WO$34,$A23,FALSE))),"",IF(ISBLANK(HLOOKUP(E$7,'Planning congés'!$D$7:$WO$34,$A23,FALSE)),"",HLOOKUP(E$7,'Planning congés'!$D$7:$WO$34,$A23,FALSE)))</f>
        <v/>
      </c>
      <c r="F23" s="89" t="str">
        <f>IF(ISERROR(IF(ISBLANK(HLOOKUP(F$7,'Planning congés'!$D$7:$WO$34,$A23,FALSE)),"",HLOOKUP(F$7,'Planning congés'!$D$7:$WO$34,$A23,FALSE))),"",IF(ISBLANK(HLOOKUP(F$7,'Planning congés'!$D$7:$WO$34,$A23,FALSE)),"",HLOOKUP(F$7,'Planning congés'!$D$7:$WO$34,$A23,FALSE)))</f>
        <v/>
      </c>
      <c r="G23" s="89" t="str">
        <f>IF(ISERROR(IF(ISBLANK(HLOOKUP(G$7,'Planning congés'!$D$7:$WO$34,$A23,FALSE)),"",HLOOKUP(G$7,'Planning congés'!$D$7:$WO$34,$A23,FALSE))),"",IF(ISBLANK(HLOOKUP(G$7,'Planning congés'!$D$7:$WO$34,$A23,FALSE)),"",HLOOKUP(G$7,'Planning congés'!$D$7:$WO$34,$A23,FALSE)))</f>
        <v/>
      </c>
      <c r="H23" s="89" t="str">
        <f>IF(ISERROR(IF(ISBLANK(HLOOKUP(H$7,'Planning congés'!$D$7:$WO$34,$A23,FALSE)),"",HLOOKUP(H$7,'Planning congés'!$D$7:$WO$34,$A23,FALSE))),"",IF(ISBLANK(HLOOKUP(H$7,'Planning congés'!$D$7:$WO$34,$A23,FALSE)),"",HLOOKUP(H$7,'Planning congés'!$D$7:$WO$34,$A23,FALSE)))</f>
        <v/>
      </c>
      <c r="I23" s="89" t="str">
        <f>IF(ISERROR(IF(ISBLANK(HLOOKUP(I$7,'Planning congés'!$D$7:$WO$34,$A23,FALSE)),"",HLOOKUP(I$7,'Planning congés'!$D$7:$WO$34,$A23,FALSE))),"",IF(ISBLANK(HLOOKUP(I$7,'Planning congés'!$D$7:$WO$34,$A23,FALSE)),"",HLOOKUP(I$7,'Planning congés'!$D$7:$WO$34,$A23,FALSE)))</f>
        <v/>
      </c>
      <c r="J23" s="89" t="str">
        <f>IF(ISERROR(IF(ISBLANK(HLOOKUP(J$7,'Planning congés'!$D$7:$WO$34,$A23,FALSE)),"",HLOOKUP(J$7,'Planning congés'!$D$7:$WO$34,$A23,FALSE))),"",IF(ISBLANK(HLOOKUP(J$7,'Planning congés'!$D$7:$WO$34,$A23,FALSE)),"",HLOOKUP(J$7,'Planning congés'!$D$7:$WO$34,$A23,FALSE)))</f>
        <v/>
      </c>
      <c r="K23" s="89" t="str">
        <f>IF(ISERROR(IF(ISBLANK(HLOOKUP(K$7,'Planning congés'!$D$7:$WO$34,$A23,FALSE)),"",HLOOKUP(K$7,'Planning congés'!$D$7:$WO$34,$A23,FALSE))),"",IF(ISBLANK(HLOOKUP(K$7,'Planning congés'!$D$7:$WO$34,$A23,FALSE)),"",HLOOKUP(K$7,'Planning congés'!$D$7:$WO$34,$A23,FALSE)))</f>
        <v/>
      </c>
      <c r="L23" s="89" t="str">
        <f>IF(ISERROR(IF(ISBLANK(HLOOKUP(L$7,'Planning congés'!$D$7:$WO$34,$A23,FALSE)),"",HLOOKUP(L$7,'Planning congés'!$D$7:$WO$34,$A23,FALSE))),"",IF(ISBLANK(HLOOKUP(L$7,'Planning congés'!$D$7:$WO$34,$A23,FALSE)),"",HLOOKUP(L$7,'Planning congés'!$D$7:$WO$34,$A23,FALSE)))</f>
        <v/>
      </c>
      <c r="M23" s="89" t="str">
        <f>IF(ISERROR(IF(ISBLANK(HLOOKUP(M$7,'Planning congés'!$D$7:$WO$34,$A23,FALSE)),"",HLOOKUP(M$7,'Planning congés'!$D$7:$WO$34,$A23,FALSE))),"",IF(ISBLANK(HLOOKUP(M$7,'Planning congés'!$D$7:$WO$34,$A23,FALSE)),"",HLOOKUP(M$7,'Planning congés'!$D$7:$WO$34,$A23,FALSE)))</f>
        <v/>
      </c>
      <c r="N23" s="89" t="str">
        <f>IF(ISERROR(IF(ISBLANK(HLOOKUP(N$7,'Planning congés'!$D$7:$WO$34,$A23,FALSE)),"",HLOOKUP(N$7,'Planning congés'!$D$7:$WO$34,$A23,FALSE))),"",IF(ISBLANK(HLOOKUP(N$7,'Planning congés'!$D$7:$WO$34,$A23,FALSE)),"",HLOOKUP(N$7,'Planning congés'!$D$7:$WO$34,$A23,FALSE)))</f>
        <v/>
      </c>
      <c r="O23" s="89" t="str">
        <f>IF(ISERROR(IF(ISBLANK(HLOOKUP(O$7,'Planning congés'!$D$7:$WO$34,$A23,FALSE)),"",HLOOKUP(O$7,'Planning congés'!$D$7:$WO$34,$A23,FALSE))),"",IF(ISBLANK(HLOOKUP(O$7,'Planning congés'!$D$7:$WO$34,$A23,FALSE)),"",HLOOKUP(O$7,'Planning congés'!$D$7:$WO$34,$A23,FALSE)))</f>
        <v/>
      </c>
      <c r="P23" s="89" t="str">
        <f>IF(ISERROR(IF(ISBLANK(HLOOKUP(P$7,'Planning congés'!$D$7:$WO$34,$A23,FALSE)),"",HLOOKUP(P$7,'Planning congés'!$D$7:$WO$34,$A23,FALSE))),"",IF(ISBLANK(HLOOKUP(P$7,'Planning congés'!$D$7:$WO$34,$A23,FALSE)),"",HLOOKUP(P$7,'Planning congés'!$D$7:$WO$34,$A23,FALSE)))</f>
        <v/>
      </c>
      <c r="Q23" s="89" t="str">
        <f>IF(ISERROR(IF(ISBLANK(HLOOKUP(Q$7,'Planning congés'!$D$7:$WO$34,$A23,FALSE)),"",HLOOKUP(Q$7,'Planning congés'!$D$7:$WO$34,$A23,FALSE))),"",IF(ISBLANK(HLOOKUP(Q$7,'Planning congés'!$D$7:$WO$34,$A23,FALSE)),"",HLOOKUP(Q$7,'Planning congés'!$D$7:$WO$34,$A23,FALSE)))</f>
        <v/>
      </c>
      <c r="R23" s="89" t="str">
        <f>IF(ISERROR(IF(ISBLANK(HLOOKUP(R$7,'Planning congés'!$D$7:$WO$34,$A23,FALSE)),"",HLOOKUP(R$7,'Planning congés'!$D$7:$WO$34,$A23,FALSE))),"",IF(ISBLANK(HLOOKUP(R$7,'Planning congés'!$D$7:$WO$34,$A23,FALSE)),"",HLOOKUP(R$7,'Planning congés'!$D$7:$WO$34,$A23,FALSE)))</f>
        <v/>
      </c>
      <c r="S23" s="89" t="str">
        <f>IF(ISERROR(IF(ISBLANK(HLOOKUP(S$7,'Planning congés'!$D$7:$WO$34,$A23,FALSE)),"",HLOOKUP(S$7,'Planning congés'!$D$7:$WO$34,$A23,FALSE))),"",IF(ISBLANK(HLOOKUP(S$7,'Planning congés'!$D$7:$WO$34,$A23,FALSE)),"",HLOOKUP(S$7,'Planning congés'!$D$7:$WO$34,$A23,FALSE)))</f>
        <v/>
      </c>
      <c r="T23" s="89" t="str">
        <f>IF(ISERROR(IF(ISBLANK(HLOOKUP(T$7,'Planning congés'!$D$7:$WO$34,$A23,FALSE)),"",HLOOKUP(T$7,'Planning congés'!$D$7:$WO$34,$A23,FALSE))),"",IF(ISBLANK(HLOOKUP(T$7,'Planning congés'!$D$7:$WO$34,$A23,FALSE)),"",HLOOKUP(T$7,'Planning congés'!$D$7:$WO$34,$A23,FALSE)))</f>
        <v/>
      </c>
      <c r="U23" s="89" t="str">
        <f>IF(ISERROR(IF(ISBLANK(HLOOKUP(U$7,'Planning congés'!$D$7:$WO$34,$A23,FALSE)),"",HLOOKUP(U$7,'Planning congés'!$D$7:$WO$34,$A23,FALSE))),"",IF(ISBLANK(HLOOKUP(U$7,'Planning congés'!$D$7:$WO$34,$A23,FALSE)),"",HLOOKUP(U$7,'Planning congés'!$D$7:$WO$34,$A23,FALSE)))</f>
        <v/>
      </c>
      <c r="V23" s="89" t="str">
        <f>IF(ISERROR(IF(ISBLANK(HLOOKUP(V$7,'Planning congés'!$D$7:$WO$34,$A23,FALSE)),"",HLOOKUP(V$7,'Planning congés'!$D$7:$WO$34,$A23,FALSE))),"",IF(ISBLANK(HLOOKUP(V$7,'Planning congés'!$D$7:$WO$34,$A23,FALSE)),"",HLOOKUP(V$7,'Planning congés'!$D$7:$WO$34,$A23,FALSE)))</f>
        <v/>
      </c>
      <c r="W23" s="89" t="str">
        <f>IF(ISERROR(IF(ISBLANK(HLOOKUP(W$7,'Planning congés'!$D$7:$WO$34,$A23,FALSE)),"",HLOOKUP(W$7,'Planning congés'!$D$7:$WO$34,$A23,FALSE))),"",IF(ISBLANK(HLOOKUP(W$7,'Planning congés'!$D$7:$WO$34,$A23,FALSE)),"",HLOOKUP(W$7,'Planning congés'!$D$7:$WO$34,$A23,FALSE)))</f>
        <v/>
      </c>
      <c r="X23" s="89" t="str">
        <f>IF(ISERROR(IF(ISBLANK(HLOOKUP(X$7,'Planning congés'!$D$7:$WO$34,$A23,FALSE)),"",HLOOKUP(X$7,'Planning congés'!$D$7:$WO$34,$A23,FALSE))),"",IF(ISBLANK(HLOOKUP(X$7,'Planning congés'!$D$7:$WO$34,$A23,FALSE)),"",HLOOKUP(X$7,'Planning congés'!$D$7:$WO$34,$A23,FALSE)))</f>
        <v/>
      </c>
      <c r="Y23" s="89" t="str">
        <f>IF(ISERROR(IF(ISBLANK(HLOOKUP(Y$7,'Planning congés'!$D$7:$WO$34,$A23,FALSE)),"",HLOOKUP(Y$7,'Planning congés'!$D$7:$WO$34,$A23,FALSE))),"",IF(ISBLANK(HLOOKUP(Y$7,'Planning congés'!$D$7:$WO$34,$A23,FALSE)),"",HLOOKUP(Y$7,'Planning congés'!$D$7:$WO$34,$A23,FALSE)))</f>
        <v/>
      </c>
      <c r="Z23" s="89" t="str">
        <f>IF(ISERROR(IF(ISBLANK(HLOOKUP(Z$7,'Planning congés'!$D$7:$WO$34,$A23,FALSE)),"",HLOOKUP(Z$7,'Planning congés'!$D$7:$WO$34,$A23,FALSE))),"",IF(ISBLANK(HLOOKUP(Z$7,'Planning congés'!$D$7:$WO$34,$A23,FALSE)),"",HLOOKUP(Z$7,'Planning congés'!$D$7:$WO$34,$A23,FALSE)))</f>
        <v/>
      </c>
      <c r="AA23" s="89" t="str">
        <f>IF(ISERROR(IF(ISBLANK(HLOOKUP(AA$7,'Planning congés'!$D$7:$WO$34,$A23,FALSE)),"",HLOOKUP(AA$7,'Planning congés'!$D$7:$WO$34,$A23,FALSE))),"",IF(ISBLANK(HLOOKUP(AA$7,'Planning congés'!$D$7:$WO$34,$A23,FALSE)),"",HLOOKUP(AA$7,'Planning congés'!$D$7:$WO$34,$A23,FALSE)))</f>
        <v/>
      </c>
      <c r="AB23" s="89" t="str">
        <f>IF(ISERROR(IF(ISBLANK(HLOOKUP(AB$7,'Planning congés'!$D$7:$WO$34,$A23,FALSE)),"",HLOOKUP(AB$7,'Planning congés'!$D$7:$WO$34,$A23,FALSE))),"",IF(ISBLANK(HLOOKUP(AB$7,'Planning congés'!$D$7:$WO$34,$A23,FALSE)),"",HLOOKUP(AB$7,'Planning congés'!$D$7:$WO$34,$A23,FALSE)))</f>
        <v/>
      </c>
      <c r="AC23" s="89" t="str">
        <f>IF(ISERROR(IF(ISBLANK(HLOOKUP(AC$7,'Planning congés'!$D$7:$WO$34,$A23,FALSE)),"",HLOOKUP(AC$7,'Planning congés'!$D$7:$WO$34,$A23,FALSE))),"",IF(ISBLANK(HLOOKUP(AC$7,'Planning congés'!$D$7:$WO$34,$A23,FALSE)),"",HLOOKUP(AC$7,'Planning congés'!$D$7:$WO$34,$A23,FALSE)))</f>
        <v/>
      </c>
      <c r="AD23" s="89" t="str">
        <f>IF(ISERROR(IF(ISBLANK(HLOOKUP(AD$7,'Planning congés'!$D$7:$WO$34,$A23,FALSE)),"",HLOOKUP(AD$7,'Planning congés'!$D$7:$WO$34,$A23,FALSE))),"",IF(ISBLANK(HLOOKUP(AD$7,'Planning congés'!$D$7:$WO$34,$A23,FALSE)),"",HLOOKUP(AD$7,'Planning congés'!$D$7:$WO$34,$A23,FALSE)))</f>
        <v/>
      </c>
      <c r="AE23" s="89" t="str">
        <f>IF(ISERROR(IF(ISBLANK(HLOOKUP(AE$7,'Planning congés'!$D$7:$WO$34,$A23,FALSE)),"",HLOOKUP(AE$7,'Planning congés'!$D$7:$WO$34,$A23,FALSE))),"",IF(ISBLANK(HLOOKUP(AE$7,'Planning congés'!$D$7:$WO$34,$A23,FALSE)),"",HLOOKUP(AE$7,'Planning congés'!$D$7:$WO$34,$A23,FALSE)))</f>
        <v/>
      </c>
      <c r="AF23" s="89" t="str">
        <f>IF(ISERROR(IF(ISBLANK(HLOOKUP(AF$7,'Planning congés'!$D$7:$WO$34,$A23,FALSE)),"",HLOOKUP(AF$7,'Planning congés'!$D$7:$WO$34,$A23,FALSE))),"",IF(ISBLANK(HLOOKUP(AF$7,'Planning congés'!$D$7:$WO$34,$A23,FALSE)),"",HLOOKUP(AF$7,'Planning congés'!$D$7:$WO$34,$A23,FALSE)))</f>
        <v/>
      </c>
      <c r="AG23" s="89" t="str">
        <f>IF(ISERROR(IF(ISBLANK(HLOOKUP(AG$7,'Planning congés'!$D$7:$WO$34,$A23,FALSE)),"",HLOOKUP(AG$7,'Planning congés'!$D$7:$WO$34,$A23,FALSE))),"",IF(ISBLANK(HLOOKUP(AG$7,'Planning congés'!$D$7:$WO$34,$A23,FALSE)),"",HLOOKUP(AG$7,'Planning congés'!$D$7:$WO$34,$A23,FALSE)))</f>
        <v/>
      </c>
      <c r="AH23" s="90" t="str">
        <f>IF(ISERROR(IF(ISBLANK(HLOOKUP(AH$7,'Planning congés'!$D$7:$WO$34,$A23,FALSE)),"",HLOOKUP(AH$7,'Planning congés'!$D$7:$WO$34,$A23,FALSE))),"",IF(ISBLANK(HLOOKUP(AH$7,'Planning congés'!$D$7:$WO$34,$A23,FALSE)),"",HLOOKUP(AH$7,'Planning congés'!$D$7:$WO$34,$A23,FALSE)))</f>
        <v/>
      </c>
    </row>
    <row r="24" spans="1:34" s="87" customFormat="1" ht="17.350000000000001" customHeight="1" x14ac:dyDescent="0.2">
      <c r="A24" s="83">
        <v>19</v>
      </c>
      <c r="B24" s="96"/>
      <c r="C24" s="41" t="str">
        <f>IF(ISBLANK(Paramètres!B26),"",Paramètres!B26)</f>
        <v/>
      </c>
      <c r="D24" s="88" t="str">
        <f>IF(ISERROR(IF(ISBLANK(HLOOKUP(D$7,'Planning congés'!$D$7:$WO$34,$A24,FALSE)),"",HLOOKUP(D$7,'Planning congés'!$D$7:$WO$34,$A24,FALSE))),"",IF(ISBLANK(HLOOKUP(D$7,'Planning congés'!$D$7:$WO$34,$A24,FALSE)),"",HLOOKUP(D$7,'Planning congés'!$D$7:$WO$34,$A24,FALSE)))</f>
        <v/>
      </c>
      <c r="E24" s="89" t="str">
        <f>IF(ISERROR(IF(ISBLANK(HLOOKUP(E$7,'Planning congés'!$D$7:$WO$34,$A24,FALSE)),"",HLOOKUP(E$7,'Planning congés'!$D$7:$WO$34,$A24,FALSE))),"",IF(ISBLANK(HLOOKUP(E$7,'Planning congés'!$D$7:$WO$34,$A24,FALSE)),"",HLOOKUP(E$7,'Planning congés'!$D$7:$WO$34,$A24,FALSE)))</f>
        <v/>
      </c>
      <c r="F24" s="89" t="str">
        <f>IF(ISERROR(IF(ISBLANK(HLOOKUP(F$7,'Planning congés'!$D$7:$WO$34,$A24,FALSE)),"",HLOOKUP(F$7,'Planning congés'!$D$7:$WO$34,$A24,FALSE))),"",IF(ISBLANK(HLOOKUP(F$7,'Planning congés'!$D$7:$WO$34,$A24,FALSE)),"",HLOOKUP(F$7,'Planning congés'!$D$7:$WO$34,$A24,FALSE)))</f>
        <v/>
      </c>
      <c r="G24" s="89" t="str">
        <f>IF(ISERROR(IF(ISBLANK(HLOOKUP(G$7,'Planning congés'!$D$7:$WO$34,$A24,FALSE)),"",HLOOKUP(G$7,'Planning congés'!$D$7:$WO$34,$A24,FALSE))),"",IF(ISBLANK(HLOOKUP(G$7,'Planning congés'!$D$7:$WO$34,$A24,FALSE)),"",HLOOKUP(G$7,'Planning congés'!$D$7:$WO$34,$A24,FALSE)))</f>
        <v/>
      </c>
      <c r="H24" s="89" t="str">
        <f>IF(ISERROR(IF(ISBLANK(HLOOKUP(H$7,'Planning congés'!$D$7:$WO$34,$A24,FALSE)),"",HLOOKUP(H$7,'Planning congés'!$D$7:$WO$34,$A24,FALSE))),"",IF(ISBLANK(HLOOKUP(H$7,'Planning congés'!$D$7:$WO$34,$A24,FALSE)),"",HLOOKUP(H$7,'Planning congés'!$D$7:$WO$34,$A24,FALSE)))</f>
        <v/>
      </c>
      <c r="I24" s="89" t="str">
        <f>IF(ISERROR(IF(ISBLANK(HLOOKUP(I$7,'Planning congés'!$D$7:$WO$34,$A24,FALSE)),"",HLOOKUP(I$7,'Planning congés'!$D$7:$WO$34,$A24,FALSE))),"",IF(ISBLANK(HLOOKUP(I$7,'Planning congés'!$D$7:$WO$34,$A24,FALSE)),"",HLOOKUP(I$7,'Planning congés'!$D$7:$WO$34,$A24,FALSE)))</f>
        <v/>
      </c>
      <c r="J24" s="89" t="str">
        <f>IF(ISERROR(IF(ISBLANK(HLOOKUP(J$7,'Planning congés'!$D$7:$WO$34,$A24,FALSE)),"",HLOOKUP(J$7,'Planning congés'!$D$7:$WO$34,$A24,FALSE))),"",IF(ISBLANK(HLOOKUP(J$7,'Planning congés'!$D$7:$WO$34,$A24,FALSE)),"",HLOOKUP(J$7,'Planning congés'!$D$7:$WO$34,$A24,FALSE)))</f>
        <v/>
      </c>
      <c r="K24" s="89" t="str">
        <f>IF(ISERROR(IF(ISBLANK(HLOOKUP(K$7,'Planning congés'!$D$7:$WO$34,$A24,FALSE)),"",HLOOKUP(K$7,'Planning congés'!$D$7:$WO$34,$A24,FALSE))),"",IF(ISBLANK(HLOOKUP(K$7,'Planning congés'!$D$7:$WO$34,$A24,FALSE)),"",HLOOKUP(K$7,'Planning congés'!$D$7:$WO$34,$A24,FALSE)))</f>
        <v/>
      </c>
      <c r="L24" s="89" t="str">
        <f>IF(ISERROR(IF(ISBLANK(HLOOKUP(L$7,'Planning congés'!$D$7:$WO$34,$A24,FALSE)),"",HLOOKUP(L$7,'Planning congés'!$D$7:$WO$34,$A24,FALSE))),"",IF(ISBLANK(HLOOKUP(L$7,'Planning congés'!$D$7:$WO$34,$A24,FALSE)),"",HLOOKUP(L$7,'Planning congés'!$D$7:$WO$34,$A24,FALSE)))</f>
        <v/>
      </c>
      <c r="M24" s="89" t="str">
        <f>IF(ISERROR(IF(ISBLANK(HLOOKUP(M$7,'Planning congés'!$D$7:$WO$34,$A24,FALSE)),"",HLOOKUP(M$7,'Planning congés'!$D$7:$WO$34,$A24,FALSE))),"",IF(ISBLANK(HLOOKUP(M$7,'Planning congés'!$D$7:$WO$34,$A24,FALSE)),"",HLOOKUP(M$7,'Planning congés'!$D$7:$WO$34,$A24,FALSE)))</f>
        <v/>
      </c>
      <c r="N24" s="89" t="str">
        <f>IF(ISERROR(IF(ISBLANK(HLOOKUP(N$7,'Planning congés'!$D$7:$WO$34,$A24,FALSE)),"",HLOOKUP(N$7,'Planning congés'!$D$7:$WO$34,$A24,FALSE))),"",IF(ISBLANK(HLOOKUP(N$7,'Planning congés'!$D$7:$WO$34,$A24,FALSE)),"",HLOOKUP(N$7,'Planning congés'!$D$7:$WO$34,$A24,FALSE)))</f>
        <v/>
      </c>
      <c r="O24" s="89" t="str">
        <f>IF(ISERROR(IF(ISBLANK(HLOOKUP(O$7,'Planning congés'!$D$7:$WO$34,$A24,FALSE)),"",HLOOKUP(O$7,'Planning congés'!$D$7:$WO$34,$A24,FALSE))),"",IF(ISBLANK(HLOOKUP(O$7,'Planning congés'!$D$7:$WO$34,$A24,FALSE)),"",HLOOKUP(O$7,'Planning congés'!$D$7:$WO$34,$A24,FALSE)))</f>
        <v/>
      </c>
      <c r="P24" s="89" t="str">
        <f>IF(ISERROR(IF(ISBLANK(HLOOKUP(P$7,'Planning congés'!$D$7:$WO$34,$A24,FALSE)),"",HLOOKUP(P$7,'Planning congés'!$D$7:$WO$34,$A24,FALSE))),"",IF(ISBLANK(HLOOKUP(P$7,'Planning congés'!$D$7:$WO$34,$A24,FALSE)),"",HLOOKUP(P$7,'Planning congés'!$D$7:$WO$34,$A24,FALSE)))</f>
        <v/>
      </c>
      <c r="Q24" s="89" t="str">
        <f>IF(ISERROR(IF(ISBLANK(HLOOKUP(Q$7,'Planning congés'!$D$7:$WO$34,$A24,FALSE)),"",HLOOKUP(Q$7,'Planning congés'!$D$7:$WO$34,$A24,FALSE))),"",IF(ISBLANK(HLOOKUP(Q$7,'Planning congés'!$D$7:$WO$34,$A24,FALSE)),"",HLOOKUP(Q$7,'Planning congés'!$D$7:$WO$34,$A24,FALSE)))</f>
        <v/>
      </c>
      <c r="R24" s="89" t="str">
        <f>IF(ISERROR(IF(ISBLANK(HLOOKUP(R$7,'Planning congés'!$D$7:$WO$34,$A24,FALSE)),"",HLOOKUP(R$7,'Planning congés'!$D$7:$WO$34,$A24,FALSE))),"",IF(ISBLANK(HLOOKUP(R$7,'Planning congés'!$D$7:$WO$34,$A24,FALSE)),"",HLOOKUP(R$7,'Planning congés'!$D$7:$WO$34,$A24,FALSE)))</f>
        <v/>
      </c>
      <c r="S24" s="89" t="str">
        <f>IF(ISERROR(IF(ISBLANK(HLOOKUP(S$7,'Planning congés'!$D$7:$WO$34,$A24,FALSE)),"",HLOOKUP(S$7,'Planning congés'!$D$7:$WO$34,$A24,FALSE))),"",IF(ISBLANK(HLOOKUP(S$7,'Planning congés'!$D$7:$WO$34,$A24,FALSE)),"",HLOOKUP(S$7,'Planning congés'!$D$7:$WO$34,$A24,FALSE)))</f>
        <v/>
      </c>
      <c r="T24" s="89" t="str">
        <f>IF(ISERROR(IF(ISBLANK(HLOOKUP(T$7,'Planning congés'!$D$7:$WO$34,$A24,FALSE)),"",HLOOKUP(T$7,'Planning congés'!$D$7:$WO$34,$A24,FALSE))),"",IF(ISBLANK(HLOOKUP(T$7,'Planning congés'!$D$7:$WO$34,$A24,FALSE)),"",HLOOKUP(T$7,'Planning congés'!$D$7:$WO$34,$A24,FALSE)))</f>
        <v/>
      </c>
      <c r="U24" s="89" t="str">
        <f>IF(ISERROR(IF(ISBLANK(HLOOKUP(U$7,'Planning congés'!$D$7:$WO$34,$A24,FALSE)),"",HLOOKUP(U$7,'Planning congés'!$D$7:$WO$34,$A24,FALSE))),"",IF(ISBLANK(HLOOKUP(U$7,'Planning congés'!$D$7:$WO$34,$A24,FALSE)),"",HLOOKUP(U$7,'Planning congés'!$D$7:$WO$34,$A24,FALSE)))</f>
        <v/>
      </c>
      <c r="V24" s="89" t="str">
        <f>IF(ISERROR(IF(ISBLANK(HLOOKUP(V$7,'Planning congés'!$D$7:$WO$34,$A24,FALSE)),"",HLOOKUP(V$7,'Planning congés'!$D$7:$WO$34,$A24,FALSE))),"",IF(ISBLANK(HLOOKUP(V$7,'Planning congés'!$D$7:$WO$34,$A24,FALSE)),"",HLOOKUP(V$7,'Planning congés'!$D$7:$WO$34,$A24,FALSE)))</f>
        <v/>
      </c>
      <c r="W24" s="89" t="str">
        <f>IF(ISERROR(IF(ISBLANK(HLOOKUP(W$7,'Planning congés'!$D$7:$WO$34,$A24,FALSE)),"",HLOOKUP(W$7,'Planning congés'!$D$7:$WO$34,$A24,FALSE))),"",IF(ISBLANK(HLOOKUP(W$7,'Planning congés'!$D$7:$WO$34,$A24,FALSE)),"",HLOOKUP(W$7,'Planning congés'!$D$7:$WO$34,$A24,FALSE)))</f>
        <v/>
      </c>
      <c r="X24" s="89" t="str">
        <f>IF(ISERROR(IF(ISBLANK(HLOOKUP(X$7,'Planning congés'!$D$7:$WO$34,$A24,FALSE)),"",HLOOKUP(X$7,'Planning congés'!$D$7:$WO$34,$A24,FALSE))),"",IF(ISBLANK(HLOOKUP(X$7,'Planning congés'!$D$7:$WO$34,$A24,FALSE)),"",HLOOKUP(X$7,'Planning congés'!$D$7:$WO$34,$A24,FALSE)))</f>
        <v/>
      </c>
      <c r="Y24" s="89" t="str">
        <f>IF(ISERROR(IF(ISBLANK(HLOOKUP(Y$7,'Planning congés'!$D$7:$WO$34,$A24,FALSE)),"",HLOOKUP(Y$7,'Planning congés'!$D$7:$WO$34,$A24,FALSE))),"",IF(ISBLANK(HLOOKUP(Y$7,'Planning congés'!$D$7:$WO$34,$A24,FALSE)),"",HLOOKUP(Y$7,'Planning congés'!$D$7:$WO$34,$A24,FALSE)))</f>
        <v/>
      </c>
      <c r="Z24" s="89" t="str">
        <f>IF(ISERROR(IF(ISBLANK(HLOOKUP(Z$7,'Planning congés'!$D$7:$WO$34,$A24,FALSE)),"",HLOOKUP(Z$7,'Planning congés'!$D$7:$WO$34,$A24,FALSE))),"",IF(ISBLANK(HLOOKUP(Z$7,'Planning congés'!$D$7:$WO$34,$A24,FALSE)),"",HLOOKUP(Z$7,'Planning congés'!$D$7:$WO$34,$A24,FALSE)))</f>
        <v/>
      </c>
      <c r="AA24" s="89" t="str">
        <f>IF(ISERROR(IF(ISBLANK(HLOOKUP(AA$7,'Planning congés'!$D$7:$WO$34,$A24,FALSE)),"",HLOOKUP(AA$7,'Planning congés'!$D$7:$WO$34,$A24,FALSE))),"",IF(ISBLANK(HLOOKUP(AA$7,'Planning congés'!$D$7:$WO$34,$A24,FALSE)),"",HLOOKUP(AA$7,'Planning congés'!$D$7:$WO$34,$A24,FALSE)))</f>
        <v/>
      </c>
      <c r="AB24" s="89" t="str">
        <f>IF(ISERROR(IF(ISBLANK(HLOOKUP(AB$7,'Planning congés'!$D$7:$WO$34,$A24,FALSE)),"",HLOOKUP(AB$7,'Planning congés'!$D$7:$WO$34,$A24,FALSE))),"",IF(ISBLANK(HLOOKUP(AB$7,'Planning congés'!$D$7:$WO$34,$A24,FALSE)),"",HLOOKUP(AB$7,'Planning congés'!$D$7:$WO$34,$A24,FALSE)))</f>
        <v/>
      </c>
      <c r="AC24" s="89" t="str">
        <f>IF(ISERROR(IF(ISBLANK(HLOOKUP(AC$7,'Planning congés'!$D$7:$WO$34,$A24,FALSE)),"",HLOOKUP(AC$7,'Planning congés'!$D$7:$WO$34,$A24,FALSE))),"",IF(ISBLANK(HLOOKUP(AC$7,'Planning congés'!$D$7:$WO$34,$A24,FALSE)),"",HLOOKUP(AC$7,'Planning congés'!$D$7:$WO$34,$A24,FALSE)))</f>
        <v/>
      </c>
      <c r="AD24" s="89" t="str">
        <f>IF(ISERROR(IF(ISBLANK(HLOOKUP(AD$7,'Planning congés'!$D$7:$WO$34,$A24,FALSE)),"",HLOOKUP(AD$7,'Planning congés'!$D$7:$WO$34,$A24,FALSE))),"",IF(ISBLANK(HLOOKUP(AD$7,'Planning congés'!$D$7:$WO$34,$A24,FALSE)),"",HLOOKUP(AD$7,'Planning congés'!$D$7:$WO$34,$A24,FALSE)))</f>
        <v/>
      </c>
      <c r="AE24" s="89" t="str">
        <f>IF(ISERROR(IF(ISBLANK(HLOOKUP(AE$7,'Planning congés'!$D$7:$WO$34,$A24,FALSE)),"",HLOOKUP(AE$7,'Planning congés'!$D$7:$WO$34,$A24,FALSE))),"",IF(ISBLANK(HLOOKUP(AE$7,'Planning congés'!$D$7:$WO$34,$A24,FALSE)),"",HLOOKUP(AE$7,'Planning congés'!$D$7:$WO$34,$A24,FALSE)))</f>
        <v/>
      </c>
      <c r="AF24" s="89" t="str">
        <f>IF(ISERROR(IF(ISBLANK(HLOOKUP(AF$7,'Planning congés'!$D$7:$WO$34,$A24,FALSE)),"",HLOOKUP(AF$7,'Planning congés'!$D$7:$WO$34,$A24,FALSE))),"",IF(ISBLANK(HLOOKUP(AF$7,'Planning congés'!$D$7:$WO$34,$A24,FALSE)),"",HLOOKUP(AF$7,'Planning congés'!$D$7:$WO$34,$A24,FALSE)))</f>
        <v/>
      </c>
      <c r="AG24" s="89" t="str">
        <f>IF(ISERROR(IF(ISBLANK(HLOOKUP(AG$7,'Planning congés'!$D$7:$WO$34,$A24,FALSE)),"",HLOOKUP(AG$7,'Planning congés'!$D$7:$WO$34,$A24,FALSE))),"",IF(ISBLANK(HLOOKUP(AG$7,'Planning congés'!$D$7:$WO$34,$A24,FALSE)),"",HLOOKUP(AG$7,'Planning congés'!$D$7:$WO$34,$A24,FALSE)))</f>
        <v/>
      </c>
      <c r="AH24" s="90" t="str">
        <f>IF(ISERROR(IF(ISBLANK(HLOOKUP(AH$7,'Planning congés'!$D$7:$WO$34,$A24,FALSE)),"",HLOOKUP(AH$7,'Planning congés'!$D$7:$WO$34,$A24,FALSE))),"",IF(ISBLANK(HLOOKUP(AH$7,'Planning congés'!$D$7:$WO$34,$A24,FALSE)),"",HLOOKUP(AH$7,'Planning congés'!$D$7:$WO$34,$A24,FALSE)))</f>
        <v/>
      </c>
    </row>
    <row r="25" spans="1:34" s="87" customFormat="1" ht="17.350000000000001" customHeight="1" x14ac:dyDescent="0.2">
      <c r="A25" s="83">
        <v>20</v>
      </c>
      <c r="B25" s="96"/>
      <c r="C25" s="41" t="str">
        <f>IF(ISBLANK(Paramètres!B27),"",Paramètres!B27)</f>
        <v/>
      </c>
      <c r="D25" s="89" t="str">
        <f>IF(ISERROR(IF(ISBLANK(HLOOKUP(D$7,'Planning congés'!$D$7:$WO$34,$A25,FALSE)),"",HLOOKUP(D$7,'Planning congés'!$D$7:$WO$34,$A25,FALSE))),"",IF(ISBLANK(HLOOKUP(D$7,'Planning congés'!$D$7:$WO$34,$A25,FALSE)),"",HLOOKUP(D$7,'Planning congés'!$D$7:$WO$34,$A25,FALSE)))</f>
        <v/>
      </c>
      <c r="E25" s="89" t="str">
        <f>IF(ISERROR(IF(ISBLANK(HLOOKUP(E$7,'Planning congés'!$D$7:$WO$34,$A25,FALSE)),"",HLOOKUP(E$7,'Planning congés'!$D$7:$WO$34,$A25,FALSE))),"",IF(ISBLANK(HLOOKUP(E$7,'Planning congés'!$D$7:$WO$34,$A25,FALSE)),"",HLOOKUP(E$7,'Planning congés'!$D$7:$WO$34,$A25,FALSE)))</f>
        <v/>
      </c>
      <c r="F25" s="89" t="str">
        <f>IF(ISERROR(IF(ISBLANK(HLOOKUP(F$7,'Planning congés'!$D$7:$WO$34,$A25,FALSE)),"",HLOOKUP(F$7,'Planning congés'!$D$7:$WO$34,$A25,FALSE))),"",IF(ISBLANK(HLOOKUP(F$7,'Planning congés'!$D$7:$WO$34,$A25,FALSE)),"",HLOOKUP(F$7,'Planning congés'!$D$7:$WO$34,$A25,FALSE)))</f>
        <v/>
      </c>
      <c r="G25" s="89" t="str">
        <f>IF(ISERROR(IF(ISBLANK(HLOOKUP(G$7,'Planning congés'!$D$7:$WO$34,$A25,FALSE)),"",HLOOKUP(G$7,'Planning congés'!$D$7:$WO$34,$A25,FALSE))),"",IF(ISBLANK(HLOOKUP(G$7,'Planning congés'!$D$7:$WO$34,$A25,FALSE)),"",HLOOKUP(G$7,'Planning congés'!$D$7:$WO$34,$A25,FALSE)))</f>
        <v/>
      </c>
      <c r="H25" s="89" t="str">
        <f>IF(ISERROR(IF(ISBLANK(HLOOKUP(H$7,'Planning congés'!$D$7:$WO$34,$A25,FALSE)),"",HLOOKUP(H$7,'Planning congés'!$D$7:$WO$34,$A25,FALSE))),"",IF(ISBLANK(HLOOKUP(H$7,'Planning congés'!$D$7:$WO$34,$A25,FALSE)),"",HLOOKUP(H$7,'Planning congés'!$D$7:$WO$34,$A25,FALSE)))</f>
        <v/>
      </c>
      <c r="I25" s="89" t="str">
        <f>IF(ISERROR(IF(ISBLANK(HLOOKUP(I$7,'Planning congés'!$D$7:$WO$34,$A25,FALSE)),"",HLOOKUP(I$7,'Planning congés'!$D$7:$WO$34,$A25,FALSE))),"",IF(ISBLANK(HLOOKUP(I$7,'Planning congés'!$D$7:$WO$34,$A25,FALSE)),"",HLOOKUP(I$7,'Planning congés'!$D$7:$WO$34,$A25,FALSE)))</f>
        <v/>
      </c>
      <c r="J25" s="89" t="str">
        <f>IF(ISERROR(IF(ISBLANK(HLOOKUP(J$7,'Planning congés'!$D$7:$WO$34,$A25,FALSE)),"",HLOOKUP(J$7,'Planning congés'!$D$7:$WO$34,$A25,FALSE))),"",IF(ISBLANK(HLOOKUP(J$7,'Planning congés'!$D$7:$WO$34,$A25,FALSE)),"",HLOOKUP(J$7,'Planning congés'!$D$7:$WO$34,$A25,FALSE)))</f>
        <v/>
      </c>
      <c r="K25" s="89" t="str">
        <f>IF(ISERROR(IF(ISBLANK(HLOOKUP(K$7,'Planning congés'!$D$7:$WO$34,$A25,FALSE)),"",HLOOKUP(K$7,'Planning congés'!$D$7:$WO$34,$A25,FALSE))),"",IF(ISBLANK(HLOOKUP(K$7,'Planning congés'!$D$7:$WO$34,$A25,FALSE)),"",HLOOKUP(K$7,'Planning congés'!$D$7:$WO$34,$A25,FALSE)))</f>
        <v/>
      </c>
      <c r="L25" s="89" t="str">
        <f>IF(ISERROR(IF(ISBLANK(HLOOKUP(L$7,'Planning congés'!$D$7:$WO$34,$A25,FALSE)),"",HLOOKUP(L$7,'Planning congés'!$D$7:$WO$34,$A25,FALSE))),"",IF(ISBLANK(HLOOKUP(L$7,'Planning congés'!$D$7:$WO$34,$A25,FALSE)),"",HLOOKUP(L$7,'Planning congés'!$D$7:$WO$34,$A25,FALSE)))</f>
        <v/>
      </c>
      <c r="M25" s="89" t="str">
        <f>IF(ISERROR(IF(ISBLANK(HLOOKUP(M$7,'Planning congés'!$D$7:$WO$34,$A25,FALSE)),"",HLOOKUP(M$7,'Planning congés'!$D$7:$WO$34,$A25,FALSE))),"",IF(ISBLANK(HLOOKUP(M$7,'Planning congés'!$D$7:$WO$34,$A25,FALSE)),"",HLOOKUP(M$7,'Planning congés'!$D$7:$WO$34,$A25,FALSE)))</f>
        <v/>
      </c>
      <c r="N25" s="89" t="str">
        <f>IF(ISERROR(IF(ISBLANK(HLOOKUP(N$7,'Planning congés'!$D$7:$WO$34,$A25,FALSE)),"",HLOOKUP(N$7,'Planning congés'!$D$7:$WO$34,$A25,FALSE))),"",IF(ISBLANK(HLOOKUP(N$7,'Planning congés'!$D$7:$WO$34,$A25,FALSE)),"",HLOOKUP(N$7,'Planning congés'!$D$7:$WO$34,$A25,FALSE)))</f>
        <v/>
      </c>
      <c r="O25" s="89" t="str">
        <f>IF(ISERROR(IF(ISBLANK(HLOOKUP(O$7,'Planning congés'!$D$7:$WO$34,$A25,FALSE)),"",HLOOKUP(O$7,'Planning congés'!$D$7:$WO$34,$A25,FALSE))),"",IF(ISBLANK(HLOOKUP(O$7,'Planning congés'!$D$7:$WO$34,$A25,FALSE)),"",HLOOKUP(O$7,'Planning congés'!$D$7:$WO$34,$A25,FALSE)))</f>
        <v/>
      </c>
      <c r="P25" s="89" t="str">
        <f>IF(ISERROR(IF(ISBLANK(HLOOKUP(P$7,'Planning congés'!$D$7:$WO$34,$A25,FALSE)),"",HLOOKUP(P$7,'Planning congés'!$D$7:$WO$34,$A25,FALSE))),"",IF(ISBLANK(HLOOKUP(P$7,'Planning congés'!$D$7:$WO$34,$A25,FALSE)),"",HLOOKUP(P$7,'Planning congés'!$D$7:$WO$34,$A25,FALSE)))</f>
        <v/>
      </c>
      <c r="Q25" s="89" t="str">
        <f>IF(ISERROR(IF(ISBLANK(HLOOKUP(Q$7,'Planning congés'!$D$7:$WO$34,$A25,FALSE)),"",HLOOKUP(Q$7,'Planning congés'!$D$7:$WO$34,$A25,FALSE))),"",IF(ISBLANK(HLOOKUP(Q$7,'Planning congés'!$D$7:$WO$34,$A25,FALSE)),"",HLOOKUP(Q$7,'Planning congés'!$D$7:$WO$34,$A25,FALSE)))</f>
        <v/>
      </c>
      <c r="R25" s="89" t="str">
        <f>IF(ISERROR(IF(ISBLANK(HLOOKUP(R$7,'Planning congés'!$D$7:$WO$34,$A25,FALSE)),"",HLOOKUP(R$7,'Planning congés'!$D$7:$WO$34,$A25,FALSE))),"",IF(ISBLANK(HLOOKUP(R$7,'Planning congés'!$D$7:$WO$34,$A25,FALSE)),"",HLOOKUP(R$7,'Planning congés'!$D$7:$WO$34,$A25,FALSE)))</f>
        <v/>
      </c>
      <c r="S25" s="89" t="str">
        <f>IF(ISERROR(IF(ISBLANK(HLOOKUP(S$7,'Planning congés'!$D$7:$WO$34,$A25,FALSE)),"",HLOOKUP(S$7,'Planning congés'!$D$7:$WO$34,$A25,FALSE))),"",IF(ISBLANK(HLOOKUP(S$7,'Planning congés'!$D$7:$WO$34,$A25,FALSE)),"",HLOOKUP(S$7,'Planning congés'!$D$7:$WO$34,$A25,FALSE)))</f>
        <v/>
      </c>
      <c r="T25" s="89" t="str">
        <f>IF(ISERROR(IF(ISBLANK(HLOOKUP(T$7,'Planning congés'!$D$7:$WO$34,$A25,FALSE)),"",HLOOKUP(T$7,'Planning congés'!$D$7:$WO$34,$A25,FALSE))),"",IF(ISBLANK(HLOOKUP(T$7,'Planning congés'!$D$7:$WO$34,$A25,FALSE)),"",HLOOKUP(T$7,'Planning congés'!$D$7:$WO$34,$A25,FALSE)))</f>
        <v/>
      </c>
      <c r="U25" s="89" t="str">
        <f>IF(ISERROR(IF(ISBLANK(HLOOKUP(U$7,'Planning congés'!$D$7:$WO$34,$A25,FALSE)),"",HLOOKUP(U$7,'Planning congés'!$D$7:$WO$34,$A25,FALSE))),"",IF(ISBLANK(HLOOKUP(U$7,'Planning congés'!$D$7:$WO$34,$A25,FALSE)),"",HLOOKUP(U$7,'Planning congés'!$D$7:$WO$34,$A25,FALSE)))</f>
        <v/>
      </c>
      <c r="V25" s="89" t="str">
        <f>IF(ISERROR(IF(ISBLANK(HLOOKUP(V$7,'Planning congés'!$D$7:$WO$34,$A25,FALSE)),"",HLOOKUP(V$7,'Planning congés'!$D$7:$WO$34,$A25,FALSE))),"",IF(ISBLANK(HLOOKUP(V$7,'Planning congés'!$D$7:$WO$34,$A25,FALSE)),"",HLOOKUP(V$7,'Planning congés'!$D$7:$WO$34,$A25,FALSE)))</f>
        <v/>
      </c>
      <c r="W25" s="89" t="str">
        <f>IF(ISERROR(IF(ISBLANK(HLOOKUP(W$7,'Planning congés'!$D$7:$WO$34,$A25,FALSE)),"",HLOOKUP(W$7,'Planning congés'!$D$7:$WO$34,$A25,FALSE))),"",IF(ISBLANK(HLOOKUP(W$7,'Planning congés'!$D$7:$WO$34,$A25,FALSE)),"",HLOOKUP(W$7,'Planning congés'!$D$7:$WO$34,$A25,FALSE)))</f>
        <v/>
      </c>
      <c r="X25" s="89" t="str">
        <f>IF(ISERROR(IF(ISBLANK(HLOOKUP(X$7,'Planning congés'!$D$7:$WO$34,$A25,FALSE)),"",HLOOKUP(X$7,'Planning congés'!$D$7:$WO$34,$A25,FALSE))),"",IF(ISBLANK(HLOOKUP(X$7,'Planning congés'!$D$7:$WO$34,$A25,FALSE)),"",HLOOKUP(X$7,'Planning congés'!$D$7:$WO$34,$A25,FALSE)))</f>
        <v/>
      </c>
      <c r="Y25" s="89" t="str">
        <f>IF(ISERROR(IF(ISBLANK(HLOOKUP(Y$7,'Planning congés'!$D$7:$WO$34,$A25,FALSE)),"",HLOOKUP(Y$7,'Planning congés'!$D$7:$WO$34,$A25,FALSE))),"",IF(ISBLANK(HLOOKUP(Y$7,'Planning congés'!$D$7:$WO$34,$A25,FALSE)),"",HLOOKUP(Y$7,'Planning congés'!$D$7:$WO$34,$A25,FALSE)))</f>
        <v/>
      </c>
      <c r="Z25" s="89" t="str">
        <f>IF(ISERROR(IF(ISBLANK(HLOOKUP(Z$7,'Planning congés'!$D$7:$WO$34,$A25,FALSE)),"",HLOOKUP(Z$7,'Planning congés'!$D$7:$WO$34,$A25,FALSE))),"",IF(ISBLANK(HLOOKUP(Z$7,'Planning congés'!$D$7:$WO$34,$A25,FALSE)),"",HLOOKUP(Z$7,'Planning congés'!$D$7:$WO$34,$A25,FALSE)))</f>
        <v/>
      </c>
      <c r="AA25" s="89" t="str">
        <f>IF(ISERROR(IF(ISBLANK(HLOOKUP(AA$7,'Planning congés'!$D$7:$WO$34,$A25,FALSE)),"",HLOOKUP(AA$7,'Planning congés'!$D$7:$WO$34,$A25,FALSE))),"",IF(ISBLANK(HLOOKUP(AA$7,'Planning congés'!$D$7:$WO$34,$A25,FALSE)),"",HLOOKUP(AA$7,'Planning congés'!$D$7:$WO$34,$A25,FALSE)))</f>
        <v/>
      </c>
      <c r="AB25" s="89" t="str">
        <f>IF(ISERROR(IF(ISBLANK(HLOOKUP(AB$7,'Planning congés'!$D$7:$WO$34,$A25,FALSE)),"",HLOOKUP(AB$7,'Planning congés'!$D$7:$WO$34,$A25,FALSE))),"",IF(ISBLANK(HLOOKUP(AB$7,'Planning congés'!$D$7:$WO$34,$A25,FALSE)),"",HLOOKUP(AB$7,'Planning congés'!$D$7:$WO$34,$A25,FALSE)))</f>
        <v/>
      </c>
      <c r="AC25" s="89" t="str">
        <f>IF(ISERROR(IF(ISBLANK(HLOOKUP(AC$7,'Planning congés'!$D$7:$WO$34,$A25,FALSE)),"",HLOOKUP(AC$7,'Planning congés'!$D$7:$WO$34,$A25,FALSE))),"",IF(ISBLANK(HLOOKUP(AC$7,'Planning congés'!$D$7:$WO$34,$A25,FALSE)),"",HLOOKUP(AC$7,'Planning congés'!$D$7:$WO$34,$A25,FALSE)))</f>
        <v/>
      </c>
      <c r="AD25" s="89" t="str">
        <f>IF(ISERROR(IF(ISBLANK(HLOOKUP(AD$7,'Planning congés'!$D$7:$WO$34,$A25,FALSE)),"",HLOOKUP(AD$7,'Planning congés'!$D$7:$WO$34,$A25,FALSE))),"",IF(ISBLANK(HLOOKUP(AD$7,'Planning congés'!$D$7:$WO$34,$A25,FALSE)),"",HLOOKUP(AD$7,'Planning congés'!$D$7:$WO$34,$A25,FALSE)))</f>
        <v/>
      </c>
      <c r="AE25" s="89" t="str">
        <f>IF(ISERROR(IF(ISBLANK(HLOOKUP(AE$7,'Planning congés'!$D$7:$WO$34,$A25,FALSE)),"",HLOOKUP(AE$7,'Planning congés'!$D$7:$WO$34,$A25,FALSE))),"",IF(ISBLANK(HLOOKUP(AE$7,'Planning congés'!$D$7:$WO$34,$A25,FALSE)),"",HLOOKUP(AE$7,'Planning congés'!$D$7:$WO$34,$A25,FALSE)))</f>
        <v/>
      </c>
      <c r="AF25" s="89" t="str">
        <f>IF(ISERROR(IF(ISBLANK(HLOOKUP(AF$7,'Planning congés'!$D$7:$WO$34,$A25,FALSE)),"",HLOOKUP(AF$7,'Planning congés'!$D$7:$WO$34,$A25,FALSE))),"",IF(ISBLANK(HLOOKUP(AF$7,'Planning congés'!$D$7:$WO$34,$A25,FALSE)),"",HLOOKUP(AF$7,'Planning congés'!$D$7:$WO$34,$A25,FALSE)))</f>
        <v/>
      </c>
      <c r="AG25" s="89" t="str">
        <f>IF(ISERROR(IF(ISBLANK(HLOOKUP(AG$7,'Planning congés'!$D$7:$WO$34,$A25,FALSE)),"",HLOOKUP(AG$7,'Planning congés'!$D$7:$WO$34,$A25,FALSE))),"",IF(ISBLANK(HLOOKUP(AG$7,'Planning congés'!$D$7:$WO$34,$A25,FALSE)),"",HLOOKUP(AG$7,'Planning congés'!$D$7:$WO$34,$A25,FALSE)))</f>
        <v/>
      </c>
      <c r="AH25" s="90" t="str">
        <f>IF(ISERROR(IF(ISBLANK(HLOOKUP(AH$7,'Planning congés'!$D$7:$WO$34,$A25,FALSE)),"",HLOOKUP(AH$7,'Planning congés'!$D$7:$WO$34,$A25,FALSE))),"",IF(ISBLANK(HLOOKUP(AH$7,'Planning congés'!$D$7:$WO$34,$A25,FALSE)),"",HLOOKUP(AH$7,'Planning congés'!$D$7:$WO$34,$A25,FALSE)))</f>
        <v/>
      </c>
    </row>
    <row r="26" spans="1:34" s="87" customFormat="1" ht="17.350000000000001" customHeight="1" x14ac:dyDescent="0.2">
      <c r="A26" s="83">
        <v>21</v>
      </c>
      <c r="B26" s="84"/>
      <c r="C26" s="41" t="str">
        <f>IF(ISBLANK(Paramètres!B28),"",Paramètres!B28)</f>
        <v/>
      </c>
      <c r="D26" s="89" t="str">
        <f>IF(ISERROR(IF(ISBLANK(HLOOKUP(D$7,'Planning congés'!$D$7:$WO$34,$A26,FALSE)),"",HLOOKUP(D$7,'Planning congés'!$D$7:$WO$34,$A26,FALSE))),"",IF(ISBLANK(HLOOKUP(D$7,'Planning congés'!$D$7:$WO$34,$A26,FALSE)),"",HLOOKUP(D$7,'Planning congés'!$D$7:$WO$34,$A26,FALSE)))</f>
        <v/>
      </c>
      <c r="E26" s="89" t="str">
        <f>IF(ISERROR(IF(ISBLANK(HLOOKUP(E$7,'Planning congés'!$D$7:$WO$34,$A26,FALSE)),"",HLOOKUP(E$7,'Planning congés'!$D$7:$WO$34,$A26,FALSE))),"",IF(ISBLANK(HLOOKUP(E$7,'Planning congés'!$D$7:$WO$34,$A26,FALSE)),"",HLOOKUP(E$7,'Planning congés'!$D$7:$WO$34,$A26,FALSE)))</f>
        <v/>
      </c>
      <c r="F26" s="89" t="str">
        <f>IF(ISERROR(IF(ISBLANK(HLOOKUP(F$7,'Planning congés'!$D$7:$WO$34,$A26,FALSE)),"",HLOOKUP(F$7,'Planning congés'!$D$7:$WO$34,$A26,FALSE))),"",IF(ISBLANK(HLOOKUP(F$7,'Planning congés'!$D$7:$WO$34,$A26,FALSE)),"",HLOOKUP(F$7,'Planning congés'!$D$7:$WO$34,$A26,FALSE)))</f>
        <v/>
      </c>
      <c r="G26" s="89" t="str">
        <f>IF(ISERROR(IF(ISBLANK(HLOOKUP(G$7,'Planning congés'!$D$7:$WO$34,$A26,FALSE)),"",HLOOKUP(G$7,'Planning congés'!$D$7:$WO$34,$A26,FALSE))),"",IF(ISBLANK(HLOOKUP(G$7,'Planning congés'!$D$7:$WO$34,$A26,FALSE)),"",HLOOKUP(G$7,'Planning congés'!$D$7:$WO$34,$A26,FALSE)))</f>
        <v/>
      </c>
      <c r="H26" s="89" t="str">
        <f>IF(ISERROR(IF(ISBLANK(HLOOKUP(H$7,'Planning congés'!$D$7:$WO$34,$A26,FALSE)),"",HLOOKUP(H$7,'Planning congés'!$D$7:$WO$34,$A26,FALSE))),"",IF(ISBLANK(HLOOKUP(H$7,'Planning congés'!$D$7:$WO$34,$A26,FALSE)),"",HLOOKUP(H$7,'Planning congés'!$D$7:$WO$34,$A26,FALSE)))</f>
        <v/>
      </c>
      <c r="I26" s="89" t="str">
        <f>IF(ISERROR(IF(ISBLANK(HLOOKUP(I$7,'Planning congés'!$D$7:$WO$34,$A26,FALSE)),"",HLOOKUP(I$7,'Planning congés'!$D$7:$WO$34,$A26,FALSE))),"",IF(ISBLANK(HLOOKUP(I$7,'Planning congés'!$D$7:$WO$34,$A26,FALSE)),"",HLOOKUP(I$7,'Planning congés'!$D$7:$WO$34,$A26,FALSE)))</f>
        <v/>
      </c>
      <c r="J26" s="89" t="str">
        <f>IF(ISERROR(IF(ISBLANK(HLOOKUP(J$7,'Planning congés'!$D$7:$WO$34,$A26,FALSE)),"",HLOOKUP(J$7,'Planning congés'!$D$7:$WO$34,$A26,FALSE))),"",IF(ISBLANK(HLOOKUP(J$7,'Planning congés'!$D$7:$WO$34,$A26,FALSE)),"",HLOOKUP(J$7,'Planning congés'!$D$7:$WO$34,$A26,FALSE)))</f>
        <v/>
      </c>
      <c r="K26" s="89" t="str">
        <f>IF(ISERROR(IF(ISBLANK(HLOOKUP(K$7,'Planning congés'!$D$7:$WO$34,$A26,FALSE)),"",HLOOKUP(K$7,'Planning congés'!$D$7:$WO$34,$A26,FALSE))),"",IF(ISBLANK(HLOOKUP(K$7,'Planning congés'!$D$7:$WO$34,$A26,FALSE)),"",HLOOKUP(K$7,'Planning congés'!$D$7:$WO$34,$A26,FALSE)))</f>
        <v/>
      </c>
      <c r="L26" s="89" t="str">
        <f>IF(ISERROR(IF(ISBLANK(HLOOKUP(L$7,'Planning congés'!$D$7:$WO$34,$A26,FALSE)),"",HLOOKUP(L$7,'Planning congés'!$D$7:$WO$34,$A26,FALSE))),"",IF(ISBLANK(HLOOKUP(L$7,'Planning congés'!$D$7:$WO$34,$A26,FALSE)),"",HLOOKUP(L$7,'Planning congés'!$D$7:$WO$34,$A26,FALSE)))</f>
        <v/>
      </c>
      <c r="M26" s="89" t="str">
        <f>IF(ISERROR(IF(ISBLANK(HLOOKUP(M$7,'Planning congés'!$D$7:$WO$34,$A26,FALSE)),"",HLOOKUP(M$7,'Planning congés'!$D$7:$WO$34,$A26,FALSE))),"",IF(ISBLANK(HLOOKUP(M$7,'Planning congés'!$D$7:$WO$34,$A26,FALSE)),"",HLOOKUP(M$7,'Planning congés'!$D$7:$WO$34,$A26,FALSE)))</f>
        <v/>
      </c>
      <c r="N26" s="89" t="str">
        <f>IF(ISERROR(IF(ISBLANK(HLOOKUP(N$7,'Planning congés'!$D$7:$WO$34,$A26,FALSE)),"",HLOOKUP(N$7,'Planning congés'!$D$7:$WO$34,$A26,FALSE))),"",IF(ISBLANK(HLOOKUP(N$7,'Planning congés'!$D$7:$WO$34,$A26,FALSE)),"",HLOOKUP(N$7,'Planning congés'!$D$7:$WO$34,$A26,FALSE)))</f>
        <v/>
      </c>
      <c r="O26" s="89" t="str">
        <f>IF(ISERROR(IF(ISBLANK(HLOOKUP(O$7,'Planning congés'!$D$7:$WO$34,$A26,FALSE)),"",HLOOKUP(O$7,'Planning congés'!$D$7:$WO$34,$A26,FALSE))),"",IF(ISBLANK(HLOOKUP(O$7,'Planning congés'!$D$7:$WO$34,$A26,FALSE)),"",HLOOKUP(O$7,'Planning congés'!$D$7:$WO$34,$A26,FALSE)))</f>
        <v/>
      </c>
      <c r="P26" s="89" t="str">
        <f>IF(ISERROR(IF(ISBLANK(HLOOKUP(P$7,'Planning congés'!$D$7:$WO$34,$A26,FALSE)),"",HLOOKUP(P$7,'Planning congés'!$D$7:$WO$34,$A26,FALSE))),"",IF(ISBLANK(HLOOKUP(P$7,'Planning congés'!$D$7:$WO$34,$A26,FALSE)),"",HLOOKUP(P$7,'Planning congés'!$D$7:$WO$34,$A26,FALSE)))</f>
        <v/>
      </c>
      <c r="Q26" s="89" t="str">
        <f>IF(ISERROR(IF(ISBLANK(HLOOKUP(Q$7,'Planning congés'!$D$7:$WO$34,$A26,FALSE)),"",HLOOKUP(Q$7,'Planning congés'!$D$7:$WO$34,$A26,FALSE))),"",IF(ISBLANK(HLOOKUP(Q$7,'Planning congés'!$D$7:$WO$34,$A26,FALSE)),"",HLOOKUP(Q$7,'Planning congés'!$D$7:$WO$34,$A26,FALSE)))</f>
        <v/>
      </c>
      <c r="R26" s="89" t="str">
        <f>IF(ISERROR(IF(ISBLANK(HLOOKUP(R$7,'Planning congés'!$D$7:$WO$34,$A26,FALSE)),"",HLOOKUP(R$7,'Planning congés'!$D$7:$WO$34,$A26,FALSE))),"",IF(ISBLANK(HLOOKUP(R$7,'Planning congés'!$D$7:$WO$34,$A26,FALSE)),"",HLOOKUP(R$7,'Planning congés'!$D$7:$WO$34,$A26,FALSE)))</f>
        <v/>
      </c>
      <c r="S26" s="89" t="str">
        <f>IF(ISERROR(IF(ISBLANK(HLOOKUP(S$7,'Planning congés'!$D$7:$WO$34,$A26,FALSE)),"",HLOOKUP(S$7,'Planning congés'!$D$7:$WO$34,$A26,FALSE))),"",IF(ISBLANK(HLOOKUP(S$7,'Planning congés'!$D$7:$WO$34,$A26,FALSE)),"",HLOOKUP(S$7,'Planning congés'!$D$7:$WO$34,$A26,FALSE)))</f>
        <v/>
      </c>
      <c r="T26" s="89" t="str">
        <f>IF(ISERROR(IF(ISBLANK(HLOOKUP(T$7,'Planning congés'!$D$7:$WO$34,$A26,FALSE)),"",HLOOKUP(T$7,'Planning congés'!$D$7:$WO$34,$A26,FALSE))),"",IF(ISBLANK(HLOOKUP(T$7,'Planning congés'!$D$7:$WO$34,$A26,FALSE)),"",HLOOKUP(T$7,'Planning congés'!$D$7:$WO$34,$A26,FALSE)))</f>
        <v/>
      </c>
      <c r="U26" s="89" t="str">
        <f>IF(ISERROR(IF(ISBLANK(HLOOKUP(U$7,'Planning congés'!$D$7:$WO$34,$A26,FALSE)),"",HLOOKUP(U$7,'Planning congés'!$D$7:$WO$34,$A26,FALSE))),"",IF(ISBLANK(HLOOKUP(U$7,'Planning congés'!$D$7:$WO$34,$A26,FALSE)),"",HLOOKUP(U$7,'Planning congés'!$D$7:$WO$34,$A26,FALSE)))</f>
        <v/>
      </c>
      <c r="V26" s="89" t="str">
        <f>IF(ISERROR(IF(ISBLANK(HLOOKUP(V$7,'Planning congés'!$D$7:$WO$34,$A26,FALSE)),"",HLOOKUP(V$7,'Planning congés'!$D$7:$WO$34,$A26,FALSE))),"",IF(ISBLANK(HLOOKUP(V$7,'Planning congés'!$D$7:$WO$34,$A26,FALSE)),"",HLOOKUP(V$7,'Planning congés'!$D$7:$WO$34,$A26,FALSE)))</f>
        <v/>
      </c>
      <c r="W26" s="89" t="str">
        <f>IF(ISERROR(IF(ISBLANK(HLOOKUP(W$7,'Planning congés'!$D$7:$WO$34,$A26,FALSE)),"",HLOOKUP(W$7,'Planning congés'!$D$7:$WO$34,$A26,FALSE))),"",IF(ISBLANK(HLOOKUP(W$7,'Planning congés'!$D$7:$WO$34,$A26,FALSE)),"",HLOOKUP(W$7,'Planning congés'!$D$7:$WO$34,$A26,FALSE)))</f>
        <v/>
      </c>
      <c r="X26" s="89" t="str">
        <f>IF(ISERROR(IF(ISBLANK(HLOOKUP(X$7,'Planning congés'!$D$7:$WO$34,$A26,FALSE)),"",HLOOKUP(X$7,'Planning congés'!$D$7:$WO$34,$A26,FALSE))),"",IF(ISBLANK(HLOOKUP(X$7,'Planning congés'!$D$7:$WO$34,$A26,FALSE)),"",HLOOKUP(X$7,'Planning congés'!$D$7:$WO$34,$A26,FALSE)))</f>
        <v/>
      </c>
      <c r="Y26" s="89" t="str">
        <f>IF(ISERROR(IF(ISBLANK(HLOOKUP(Y$7,'Planning congés'!$D$7:$WO$34,$A26,FALSE)),"",HLOOKUP(Y$7,'Planning congés'!$D$7:$WO$34,$A26,FALSE))),"",IF(ISBLANK(HLOOKUP(Y$7,'Planning congés'!$D$7:$WO$34,$A26,FALSE)),"",HLOOKUP(Y$7,'Planning congés'!$D$7:$WO$34,$A26,FALSE)))</f>
        <v/>
      </c>
      <c r="Z26" s="89" t="str">
        <f>IF(ISERROR(IF(ISBLANK(HLOOKUP(Z$7,'Planning congés'!$D$7:$WO$34,$A26,FALSE)),"",HLOOKUP(Z$7,'Planning congés'!$D$7:$WO$34,$A26,FALSE))),"",IF(ISBLANK(HLOOKUP(Z$7,'Planning congés'!$D$7:$WO$34,$A26,FALSE)),"",HLOOKUP(Z$7,'Planning congés'!$D$7:$WO$34,$A26,FALSE)))</f>
        <v/>
      </c>
      <c r="AA26" s="89" t="str">
        <f>IF(ISERROR(IF(ISBLANK(HLOOKUP(AA$7,'Planning congés'!$D$7:$WO$34,$A26,FALSE)),"",HLOOKUP(AA$7,'Planning congés'!$D$7:$WO$34,$A26,FALSE))),"",IF(ISBLANK(HLOOKUP(AA$7,'Planning congés'!$D$7:$WO$34,$A26,FALSE)),"",HLOOKUP(AA$7,'Planning congés'!$D$7:$WO$34,$A26,FALSE)))</f>
        <v/>
      </c>
      <c r="AB26" s="89" t="str">
        <f>IF(ISERROR(IF(ISBLANK(HLOOKUP(AB$7,'Planning congés'!$D$7:$WO$34,$A26,FALSE)),"",HLOOKUP(AB$7,'Planning congés'!$D$7:$WO$34,$A26,FALSE))),"",IF(ISBLANK(HLOOKUP(AB$7,'Planning congés'!$D$7:$WO$34,$A26,FALSE)),"",HLOOKUP(AB$7,'Planning congés'!$D$7:$WO$34,$A26,FALSE)))</f>
        <v/>
      </c>
      <c r="AC26" s="89" t="str">
        <f>IF(ISERROR(IF(ISBLANK(HLOOKUP(AC$7,'Planning congés'!$D$7:$WO$34,$A26,FALSE)),"",HLOOKUP(AC$7,'Planning congés'!$D$7:$WO$34,$A26,FALSE))),"",IF(ISBLANK(HLOOKUP(AC$7,'Planning congés'!$D$7:$WO$34,$A26,FALSE)),"",HLOOKUP(AC$7,'Planning congés'!$D$7:$WO$34,$A26,FALSE)))</f>
        <v/>
      </c>
      <c r="AD26" s="89" t="str">
        <f>IF(ISERROR(IF(ISBLANK(HLOOKUP(AD$7,'Planning congés'!$D$7:$WO$34,$A26,FALSE)),"",HLOOKUP(AD$7,'Planning congés'!$D$7:$WO$34,$A26,FALSE))),"",IF(ISBLANK(HLOOKUP(AD$7,'Planning congés'!$D$7:$WO$34,$A26,FALSE)),"",HLOOKUP(AD$7,'Planning congés'!$D$7:$WO$34,$A26,FALSE)))</f>
        <v/>
      </c>
      <c r="AE26" s="89" t="str">
        <f>IF(ISERROR(IF(ISBLANK(HLOOKUP(AE$7,'Planning congés'!$D$7:$WO$34,$A26,FALSE)),"",HLOOKUP(AE$7,'Planning congés'!$D$7:$WO$34,$A26,FALSE))),"",IF(ISBLANK(HLOOKUP(AE$7,'Planning congés'!$D$7:$WO$34,$A26,FALSE)),"",HLOOKUP(AE$7,'Planning congés'!$D$7:$WO$34,$A26,FALSE)))</f>
        <v/>
      </c>
      <c r="AF26" s="89" t="str">
        <f>IF(ISERROR(IF(ISBLANK(HLOOKUP(AF$7,'Planning congés'!$D$7:$WO$34,$A26,FALSE)),"",HLOOKUP(AF$7,'Planning congés'!$D$7:$WO$34,$A26,FALSE))),"",IF(ISBLANK(HLOOKUP(AF$7,'Planning congés'!$D$7:$WO$34,$A26,FALSE)),"",HLOOKUP(AF$7,'Planning congés'!$D$7:$WO$34,$A26,FALSE)))</f>
        <v/>
      </c>
      <c r="AG26" s="89" t="str">
        <f>IF(ISERROR(IF(ISBLANK(HLOOKUP(AG$7,'Planning congés'!$D$7:$WO$34,$A26,FALSE)),"",HLOOKUP(AG$7,'Planning congés'!$D$7:$WO$34,$A26,FALSE))),"",IF(ISBLANK(HLOOKUP(AG$7,'Planning congés'!$D$7:$WO$34,$A26,FALSE)),"",HLOOKUP(AG$7,'Planning congés'!$D$7:$WO$34,$A26,FALSE)))</f>
        <v/>
      </c>
      <c r="AH26" s="90" t="str">
        <f>IF(ISERROR(IF(ISBLANK(HLOOKUP(AH$7,'Planning congés'!$D$7:$WO$34,$A26,FALSE)),"",HLOOKUP(AH$7,'Planning congés'!$D$7:$WO$34,$A26,FALSE))),"",IF(ISBLANK(HLOOKUP(AH$7,'Planning congés'!$D$7:$WO$34,$A26,FALSE)),"",HLOOKUP(AH$7,'Planning congés'!$D$7:$WO$34,$A26,FALSE)))</f>
        <v/>
      </c>
    </row>
    <row r="27" spans="1:34" s="87" customFormat="1" ht="17.350000000000001" customHeight="1" x14ac:dyDescent="0.2">
      <c r="A27" s="83">
        <v>22</v>
      </c>
      <c r="B27" s="97"/>
      <c r="C27" s="43" t="str">
        <f>IF(ISBLANK(Paramètres!B29),"",Paramètres!B29)</f>
        <v/>
      </c>
      <c r="D27" s="88" t="str">
        <f>IF(ISERROR(IF(ISBLANK(HLOOKUP(D$7,'Planning congés'!$D$7:$WO$34,$A27,FALSE)),"",HLOOKUP(D$7,'Planning congés'!$D$7:$WO$34,$A27,FALSE))),"",IF(ISBLANK(HLOOKUP(D$7,'Planning congés'!$D$7:$WO$34,$A27,FALSE)),"",HLOOKUP(D$7,'Planning congés'!$D$7:$WO$34,$A27,FALSE)))</f>
        <v/>
      </c>
      <c r="E27" s="89" t="str">
        <f>IF(ISERROR(IF(ISBLANK(HLOOKUP(E$7,'Planning congés'!$D$7:$WO$34,$A27,FALSE)),"",HLOOKUP(E$7,'Planning congés'!$D$7:$WO$34,$A27,FALSE))),"",IF(ISBLANK(HLOOKUP(E$7,'Planning congés'!$D$7:$WO$34,$A27,FALSE)),"",HLOOKUP(E$7,'Planning congés'!$D$7:$WO$34,$A27,FALSE)))</f>
        <v/>
      </c>
      <c r="F27" s="89" t="str">
        <f>IF(ISERROR(IF(ISBLANK(HLOOKUP(F$7,'Planning congés'!$D$7:$WO$34,$A27,FALSE)),"",HLOOKUP(F$7,'Planning congés'!$D$7:$WO$34,$A27,FALSE))),"",IF(ISBLANK(HLOOKUP(F$7,'Planning congés'!$D$7:$WO$34,$A27,FALSE)),"",HLOOKUP(F$7,'Planning congés'!$D$7:$WO$34,$A27,FALSE)))</f>
        <v/>
      </c>
      <c r="G27" s="89" t="str">
        <f>IF(ISERROR(IF(ISBLANK(HLOOKUP(G$7,'Planning congés'!$D$7:$WO$34,$A27,FALSE)),"",HLOOKUP(G$7,'Planning congés'!$D$7:$WO$34,$A27,FALSE))),"",IF(ISBLANK(HLOOKUP(G$7,'Planning congés'!$D$7:$WO$34,$A27,FALSE)),"",HLOOKUP(G$7,'Planning congés'!$D$7:$WO$34,$A27,FALSE)))</f>
        <v/>
      </c>
      <c r="H27" s="89" t="str">
        <f>IF(ISERROR(IF(ISBLANK(HLOOKUP(H$7,'Planning congés'!$D$7:$WO$34,$A27,FALSE)),"",HLOOKUP(H$7,'Planning congés'!$D$7:$WO$34,$A27,FALSE))),"",IF(ISBLANK(HLOOKUP(H$7,'Planning congés'!$D$7:$WO$34,$A27,FALSE)),"",HLOOKUP(H$7,'Planning congés'!$D$7:$WO$34,$A27,FALSE)))</f>
        <v/>
      </c>
      <c r="I27" s="89" t="str">
        <f>IF(ISERROR(IF(ISBLANK(HLOOKUP(I$7,'Planning congés'!$D$7:$WO$34,$A27,FALSE)),"",HLOOKUP(I$7,'Planning congés'!$D$7:$WO$34,$A27,FALSE))),"",IF(ISBLANK(HLOOKUP(I$7,'Planning congés'!$D$7:$WO$34,$A27,FALSE)),"",HLOOKUP(I$7,'Planning congés'!$D$7:$WO$34,$A27,FALSE)))</f>
        <v/>
      </c>
      <c r="J27" s="89" t="str">
        <f>IF(ISERROR(IF(ISBLANK(HLOOKUP(J$7,'Planning congés'!$D$7:$WO$34,$A27,FALSE)),"",HLOOKUP(J$7,'Planning congés'!$D$7:$WO$34,$A27,FALSE))),"",IF(ISBLANK(HLOOKUP(J$7,'Planning congés'!$D$7:$WO$34,$A27,FALSE)),"",HLOOKUP(J$7,'Planning congés'!$D$7:$WO$34,$A27,FALSE)))</f>
        <v/>
      </c>
      <c r="K27" s="89" t="str">
        <f>IF(ISERROR(IF(ISBLANK(HLOOKUP(K$7,'Planning congés'!$D$7:$WO$34,$A27,FALSE)),"",HLOOKUP(K$7,'Planning congés'!$D$7:$WO$34,$A27,FALSE))),"",IF(ISBLANK(HLOOKUP(K$7,'Planning congés'!$D$7:$WO$34,$A27,FALSE)),"",HLOOKUP(K$7,'Planning congés'!$D$7:$WO$34,$A27,FALSE)))</f>
        <v/>
      </c>
      <c r="L27" s="89" t="str">
        <f>IF(ISERROR(IF(ISBLANK(HLOOKUP(L$7,'Planning congés'!$D$7:$WO$34,$A27,FALSE)),"",HLOOKUP(L$7,'Planning congés'!$D$7:$WO$34,$A27,FALSE))),"",IF(ISBLANK(HLOOKUP(L$7,'Planning congés'!$D$7:$WO$34,$A27,FALSE)),"",HLOOKUP(L$7,'Planning congés'!$D$7:$WO$34,$A27,FALSE)))</f>
        <v/>
      </c>
      <c r="M27" s="89" t="str">
        <f>IF(ISERROR(IF(ISBLANK(HLOOKUP(M$7,'Planning congés'!$D$7:$WO$34,$A27,FALSE)),"",HLOOKUP(M$7,'Planning congés'!$D$7:$WO$34,$A27,FALSE))),"",IF(ISBLANK(HLOOKUP(M$7,'Planning congés'!$D$7:$WO$34,$A27,FALSE)),"",HLOOKUP(M$7,'Planning congés'!$D$7:$WO$34,$A27,FALSE)))</f>
        <v/>
      </c>
      <c r="N27" s="89" t="str">
        <f>IF(ISERROR(IF(ISBLANK(HLOOKUP(N$7,'Planning congés'!$D$7:$WO$34,$A27,FALSE)),"",HLOOKUP(N$7,'Planning congés'!$D$7:$WO$34,$A27,FALSE))),"",IF(ISBLANK(HLOOKUP(N$7,'Planning congés'!$D$7:$WO$34,$A27,FALSE)),"",HLOOKUP(N$7,'Planning congés'!$D$7:$WO$34,$A27,FALSE)))</f>
        <v/>
      </c>
      <c r="O27" s="89" t="str">
        <f>IF(ISERROR(IF(ISBLANK(HLOOKUP(O$7,'Planning congés'!$D$7:$WO$34,$A27,FALSE)),"",HLOOKUP(O$7,'Planning congés'!$D$7:$WO$34,$A27,FALSE))),"",IF(ISBLANK(HLOOKUP(O$7,'Planning congés'!$D$7:$WO$34,$A27,FALSE)),"",HLOOKUP(O$7,'Planning congés'!$D$7:$WO$34,$A27,FALSE)))</f>
        <v/>
      </c>
      <c r="P27" s="89" t="str">
        <f>IF(ISERROR(IF(ISBLANK(HLOOKUP(P$7,'Planning congés'!$D$7:$WO$34,$A27,FALSE)),"",HLOOKUP(P$7,'Planning congés'!$D$7:$WO$34,$A27,FALSE))),"",IF(ISBLANK(HLOOKUP(P$7,'Planning congés'!$D$7:$WO$34,$A27,FALSE)),"",HLOOKUP(P$7,'Planning congés'!$D$7:$WO$34,$A27,FALSE)))</f>
        <v/>
      </c>
      <c r="Q27" s="89" t="str">
        <f>IF(ISERROR(IF(ISBLANK(HLOOKUP(Q$7,'Planning congés'!$D$7:$WO$34,$A27,FALSE)),"",HLOOKUP(Q$7,'Planning congés'!$D$7:$WO$34,$A27,FALSE))),"",IF(ISBLANK(HLOOKUP(Q$7,'Planning congés'!$D$7:$WO$34,$A27,FALSE)),"",HLOOKUP(Q$7,'Planning congés'!$D$7:$WO$34,$A27,FALSE)))</f>
        <v/>
      </c>
      <c r="R27" s="89" t="str">
        <f>IF(ISERROR(IF(ISBLANK(HLOOKUP(R$7,'Planning congés'!$D$7:$WO$34,$A27,FALSE)),"",HLOOKUP(R$7,'Planning congés'!$D$7:$WO$34,$A27,FALSE))),"",IF(ISBLANK(HLOOKUP(R$7,'Planning congés'!$D$7:$WO$34,$A27,FALSE)),"",HLOOKUP(R$7,'Planning congés'!$D$7:$WO$34,$A27,FALSE)))</f>
        <v/>
      </c>
      <c r="S27" s="89" t="str">
        <f>IF(ISERROR(IF(ISBLANK(HLOOKUP(S$7,'Planning congés'!$D$7:$WO$34,$A27,FALSE)),"",HLOOKUP(S$7,'Planning congés'!$D$7:$WO$34,$A27,FALSE))),"",IF(ISBLANK(HLOOKUP(S$7,'Planning congés'!$D$7:$WO$34,$A27,FALSE)),"",HLOOKUP(S$7,'Planning congés'!$D$7:$WO$34,$A27,FALSE)))</f>
        <v/>
      </c>
      <c r="T27" s="89" t="str">
        <f>IF(ISERROR(IF(ISBLANK(HLOOKUP(T$7,'Planning congés'!$D$7:$WO$34,$A27,FALSE)),"",HLOOKUP(T$7,'Planning congés'!$D$7:$WO$34,$A27,FALSE))),"",IF(ISBLANK(HLOOKUP(T$7,'Planning congés'!$D$7:$WO$34,$A27,FALSE)),"",HLOOKUP(T$7,'Planning congés'!$D$7:$WO$34,$A27,FALSE)))</f>
        <v/>
      </c>
      <c r="U27" s="89" t="str">
        <f>IF(ISERROR(IF(ISBLANK(HLOOKUP(U$7,'Planning congés'!$D$7:$WO$34,$A27,FALSE)),"",HLOOKUP(U$7,'Planning congés'!$D$7:$WO$34,$A27,FALSE))),"",IF(ISBLANK(HLOOKUP(U$7,'Planning congés'!$D$7:$WO$34,$A27,FALSE)),"",HLOOKUP(U$7,'Planning congés'!$D$7:$WO$34,$A27,FALSE)))</f>
        <v/>
      </c>
      <c r="V27" s="89" t="str">
        <f>IF(ISERROR(IF(ISBLANK(HLOOKUP(V$7,'Planning congés'!$D$7:$WO$34,$A27,FALSE)),"",HLOOKUP(V$7,'Planning congés'!$D$7:$WO$34,$A27,FALSE))),"",IF(ISBLANK(HLOOKUP(V$7,'Planning congés'!$D$7:$WO$34,$A27,FALSE)),"",HLOOKUP(V$7,'Planning congés'!$D$7:$WO$34,$A27,FALSE)))</f>
        <v/>
      </c>
      <c r="W27" s="89" t="str">
        <f>IF(ISERROR(IF(ISBLANK(HLOOKUP(W$7,'Planning congés'!$D$7:$WO$34,$A27,FALSE)),"",HLOOKUP(W$7,'Planning congés'!$D$7:$WO$34,$A27,FALSE))),"",IF(ISBLANK(HLOOKUP(W$7,'Planning congés'!$D$7:$WO$34,$A27,FALSE)),"",HLOOKUP(W$7,'Planning congés'!$D$7:$WO$34,$A27,FALSE)))</f>
        <v/>
      </c>
      <c r="X27" s="89" t="str">
        <f>IF(ISERROR(IF(ISBLANK(HLOOKUP(X$7,'Planning congés'!$D$7:$WO$34,$A27,FALSE)),"",HLOOKUP(X$7,'Planning congés'!$D$7:$WO$34,$A27,FALSE))),"",IF(ISBLANK(HLOOKUP(X$7,'Planning congés'!$D$7:$WO$34,$A27,FALSE)),"",HLOOKUP(X$7,'Planning congés'!$D$7:$WO$34,$A27,FALSE)))</f>
        <v/>
      </c>
      <c r="Y27" s="89" t="str">
        <f>IF(ISERROR(IF(ISBLANK(HLOOKUP(Y$7,'Planning congés'!$D$7:$WO$34,$A27,FALSE)),"",HLOOKUP(Y$7,'Planning congés'!$D$7:$WO$34,$A27,FALSE))),"",IF(ISBLANK(HLOOKUP(Y$7,'Planning congés'!$D$7:$WO$34,$A27,FALSE)),"",HLOOKUP(Y$7,'Planning congés'!$D$7:$WO$34,$A27,FALSE)))</f>
        <v/>
      </c>
      <c r="Z27" s="89" t="str">
        <f>IF(ISERROR(IF(ISBLANK(HLOOKUP(Z$7,'Planning congés'!$D$7:$WO$34,$A27,FALSE)),"",HLOOKUP(Z$7,'Planning congés'!$D$7:$WO$34,$A27,FALSE))),"",IF(ISBLANK(HLOOKUP(Z$7,'Planning congés'!$D$7:$WO$34,$A27,FALSE)),"",HLOOKUP(Z$7,'Planning congés'!$D$7:$WO$34,$A27,FALSE)))</f>
        <v/>
      </c>
      <c r="AA27" s="89" t="str">
        <f>IF(ISERROR(IF(ISBLANK(HLOOKUP(AA$7,'Planning congés'!$D$7:$WO$34,$A27,FALSE)),"",HLOOKUP(AA$7,'Planning congés'!$D$7:$WO$34,$A27,FALSE))),"",IF(ISBLANK(HLOOKUP(AA$7,'Planning congés'!$D$7:$WO$34,$A27,FALSE)),"",HLOOKUP(AA$7,'Planning congés'!$D$7:$WO$34,$A27,FALSE)))</f>
        <v/>
      </c>
      <c r="AB27" s="89" t="str">
        <f>IF(ISERROR(IF(ISBLANK(HLOOKUP(AB$7,'Planning congés'!$D$7:$WO$34,$A27,FALSE)),"",HLOOKUP(AB$7,'Planning congés'!$D$7:$WO$34,$A27,FALSE))),"",IF(ISBLANK(HLOOKUP(AB$7,'Planning congés'!$D$7:$WO$34,$A27,FALSE)),"",HLOOKUP(AB$7,'Planning congés'!$D$7:$WO$34,$A27,FALSE)))</f>
        <v/>
      </c>
      <c r="AC27" s="89" t="str">
        <f>IF(ISERROR(IF(ISBLANK(HLOOKUP(AC$7,'Planning congés'!$D$7:$WO$34,$A27,FALSE)),"",HLOOKUP(AC$7,'Planning congés'!$D$7:$WO$34,$A27,FALSE))),"",IF(ISBLANK(HLOOKUP(AC$7,'Planning congés'!$D$7:$WO$34,$A27,FALSE)),"",HLOOKUP(AC$7,'Planning congés'!$D$7:$WO$34,$A27,FALSE)))</f>
        <v/>
      </c>
      <c r="AD27" s="89" t="str">
        <f>IF(ISERROR(IF(ISBLANK(HLOOKUP(AD$7,'Planning congés'!$D$7:$WO$34,$A27,FALSE)),"",HLOOKUP(AD$7,'Planning congés'!$D$7:$WO$34,$A27,FALSE))),"",IF(ISBLANK(HLOOKUP(AD$7,'Planning congés'!$D$7:$WO$34,$A27,FALSE)),"",HLOOKUP(AD$7,'Planning congés'!$D$7:$WO$34,$A27,FALSE)))</f>
        <v/>
      </c>
      <c r="AE27" s="89" t="str">
        <f>IF(ISERROR(IF(ISBLANK(HLOOKUP(AE$7,'Planning congés'!$D$7:$WO$34,$A27,FALSE)),"",HLOOKUP(AE$7,'Planning congés'!$D$7:$WO$34,$A27,FALSE))),"",IF(ISBLANK(HLOOKUP(AE$7,'Planning congés'!$D$7:$WO$34,$A27,FALSE)),"",HLOOKUP(AE$7,'Planning congés'!$D$7:$WO$34,$A27,FALSE)))</f>
        <v/>
      </c>
      <c r="AF27" s="89" t="str">
        <f>IF(ISERROR(IF(ISBLANK(HLOOKUP(AF$7,'Planning congés'!$D$7:$WO$34,$A27,FALSE)),"",HLOOKUP(AF$7,'Planning congés'!$D$7:$WO$34,$A27,FALSE))),"",IF(ISBLANK(HLOOKUP(AF$7,'Planning congés'!$D$7:$WO$34,$A27,FALSE)),"",HLOOKUP(AF$7,'Planning congés'!$D$7:$WO$34,$A27,FALSE)))</f>
        <v/>
      </c>
      <c r="AG27" s="89" t="str">
        <f>IF(ISERROR(IF(ISBLANK(HLOOKUP(AG$7,'Planning congés'!$D$7:$WO$34,$A27,FALSE)),"",HLOOKUP(AG$7,'Planning congés'!$D$7:$WO$34,$A27,FALSE))),"",IF(ISBLANK(HLOOKUP(AG$7,'Planning congés'!$D$7:$WO$34,$A27,FALSE)),"",HLOOKUP(AG$7,'Planning congés'!$D$7:$WO$34,$A27,FALSE)))</f>
        <v/>
      </c>
      <c r="AH27" s="90" t="str">
        <f>IF(ISERROR(IF(ISBLANK(HLOOKUP(AH$7,'Planning congés'!$D$7:$WO$34,$A27,FALSE)),"",HLOOKUP(AH$7,'Planning congés'!$D$7:$WO$34,$A27,FALSE))),"",IF(ISBLANK(HLOOKUP(AH$7,'Planning congés'!$D$7:$WO$34,$A27,FALSE)),"",HLOOKUP(AH$7,'Planning congés'!$D$7:$WO$34,$A27,FALSE)))</f>
        <v/>
      </c>
    </row>
    <row r="28" spans="1:34" s="87" customFormat="1" ht="17.350000000000001" customHeight="1" x14ac:dyDescent="0.2">
      <c r="A28" s="83">
        <v>23</v>
      </c>
      <c r="B28" s="97"/>
      <c r="C28" s="43" t="str">
        <f>IF(ISBLANK(Paramètres!B30),"",Paramètres!B30)</f>
        <v/>
      </c>
      <c r="D28" s="88" t="str">
        <f>IF(ISERROR(IF(ISBLANK(HLOOKUP(D$7,'Planning congés'!$D$7:$WO$34,$A28,FALSE)),"",HLOOKUP(D$7,'Planning congés'!$D$7:$WO$34,$A28,FALSE))),"",IF(ISBLANK(HLOOKUP(D$7,'Planning congés'!$D$7:$WO$34,$A28,FALSE)),"",HLOOKUP(D$7,'Planning congés'!$D$7:$WO$34,$A28,FALSE)))</f>
        <v/>
      </c>
      <c r="E28" s="89" t="str">
        <f>IF(ISERROR(IF(ISBLANK(HLOOKUP(E$7,'Planning congés'!$D$7:$WO$34,$A28,FALSE)),"",HLOOKUP(E$7,'Planning congés'!$D$7:$WO$34,$A28,FALSE))),"",IF(ISBLANK(HLOOKUP(E$7,'Planning congés'!$D$7:$WO$34,$A28,FALSE)),"",HLOOKUP(E$7,'Planning congés'!$D$7:$WO$34,$A28,FALSE)))</f>
        <v/>
      </c>
      <c r="F28" s="89" t="str">
        <f>IF(ISERROR(IF(ISBLANK(HLOOKUP(F$7,'Planning congés'!$D$7:$WO$34,$A28,FALSE)),"",HLOOKUP(F$7,'Planning congés'!$D$7:$WO$34,$A28,FALSE))),"",IF(ISBLANK(HLOOKUP(F$7,'Planning congés'!$D$7:$WO$34,$A28,FALSE)),"",HLOOKUP(F$7,'Planning congés'!$D$7:$WO$34,$A28,FALSE)))</f>
        <v/>
      </c>
      <c r="G28" s="89" t="str">
        <f>IF(ISERROR(IF(ISBLANK(HLOOKUP(G$7,'Planning congés'!$D$7:$WO$34,$A28,FALSE)),"",HLOOKUP(G$7,'Planning congés'!$D$7:$WO$34,$A28,FALSE))),"",IF(ISBLANK(HLOOKUP(G$7,'Planning congés'!$D$7:$WO$34,$A28,FALSE)),"",HLOOKUP(G$7,'Planning congés'!$D$7:$WO$34,$A28,FALSE)))</f>
        <v/>
      </c>
      <c r="H28" s="89" t="str">
        <f>IF(ISERROR(IF(ISBLANK(HLOOKUP(H$7,'Planning congés'!$D$7:$WO$34,$A28,FALSE)),"",HLOOKUP(H$7,'Planning congés'!$D$7:$WO$34,$A28,FALSE))),"",IF(ISBLANK(HLOOKUP(H$7,'Planning congés'!$D$7:$WO$34,$A28,FALSE)),"",HLOOKUP(H$7,'Planning congés'!$D$7:$WO$34,$A28,FALSE)))</f>
        <v/>
      </c>
      <c r="I28" s="89" t="str">
        <f>IF(ISERROR(IF(ISBLANK(HLOOKUP(I$7,'Planning congés'!$D$7:$WO$34,$A28,FALSE)),"",HLOOKUP(I$7,'Planning congés'!$D$7:$WO$34,$A28,FALSE))),"",IF(ISBLANK(HLOOKUP(I$7,'Planning congés'!$D$7:$WO$34,$A28,FALSE)),"",HLOOKUP(I$7,'Planning congés'!$D$7:$WO$34,$A28,FALSE)))</f>
        <v/>
      </c>
      <c r="J28" s="89" t="str">
        <f>IF(ISERROR(IF(ISBLANK(HLOOKUP(J$7,'Planning congés'!$D$7:$WO$34,$A28,FALSE)),"",HLOOKUP(J$7,'Planning congés'!$D$7:$WO$34,$A28,FALSE))),"",IF(ISBLANK(HLOOKUP(J$7,'Planning congés'!$D$7:$WO$34,$A28,FALSE)),"",HLOOKUP(J$7,'Planning congés'!$D$7:$WO$34,$A28,FALSE)))</f>
        <v/>
      </c>
      <c r="K28" s="89" t="str">
        <f>IF(ISERROR(IF(ISBLANK(HLOOKUP(K$7,'Planning congés'!$D$7:$WO$34,$A28,FALSE)),"",HLOOKUP(K$7,'Planning congés'!$D$7:$WO$34,$A28,FALSE))),"",IF(ISBLANK(HLOOKUP(K$7,'Planning congés'!$D$7:$WO$34,$A28,FALSE)),"",HLOOKUP(K$7,'Planning congés'!$D$7:$WO$34,$A28,FALSE)))</f>
        <v/>
      </c>
      <c r="L28" s="89" t="str">
        <f>IF(ISERROR(IF(ISBLANK(HLOOKUP(L$7,'Planning congés'!$D$7:$WO$34,$A28,FALSE)),"",HLOOKUP(L$7,'Planning congés'!$D$7:$WO$34,$A28,FALSE))),"",IF(ISBLANK(HLOOKUP(L$7,'Planning congés'!$D$7:$WO$34,$A28,FALSE)),"",HLOOKUP(L$7,'Planning congés'!$D$7:$WO$34,$A28,FALSE)))</f>
        <v/>
      </c>
      <c r="M28" s="89" t="str">
        <f>IF(ISERROR(IF(ISBLANK(HLOOKUP(M$7,'Planning congés'!$D$7:$WO$34,$A28,FALSE)),"",HLOOKUP(M$7,'Planning congés'!$D$7:$WO$34,$A28,FALSE))),"",IF(ISBLANK(HLOOKUP(M$7,'Planning congés'!$D$7:$WO$34,$A28,FALSE)),"",HLOOKUP(M$7,'Planning congés'!$D$7:$WO$34,$A28,FALSE)))</f>
        <v/>
      </c>
      <c r="N28" s="89" t="str">
        <f>IF(ISERROR(IF(ISBLANK(HLOOKUP(N$7,'Planning congés'!$D$7:$WO$34,$A28,FALSE)),"",HLOOKUP(N$7,'Planning congés'!$D$7:$WO$34,$A28,FALSE))),"",IF(ISBLANK(HLOOKUP(N$7,'Planning congés'!$D$7:$WO$34,$A28,FALSE)),"",HLOOKUP(N$7,'Planning congés'!$D$7:$WO$34,$A28,FALSE)))</f>
        <v/>
      </c>
      <c r="O28" s="89" t="str">
        <f>IF(ISERROR(IF(ISBLANK(HLOOKUP(O$7,'Planning congés'!$D$7:$WO$34,$A28,FALSE)),"",HLOOKUP(O$7,'Planning congés'!$D$7:$WO$34,$A28,FALSE))),"",IF(ISBLANK(HLOOKUP(O$7,'Planning congés'!$D$7:$WO$34,$A28,FALSE)),"",HLOOKUP(O$7,'Planning congés'!$D$7:$WO$34,$A28,FALSE)))</f>
        <v/>
      </c>
      <c r="P28" s="89" t="str">
        <f>IF(ISERROR(IF(ISBLANK(HLOOKUP(P$7,'Planning congés'!$D$7:$WO$34,$A28,FALSE)),"",HLOOKUP(P$7,'Planning congés'!$D$7:$WO$34,$A28,FALSE))),"",IF(ISBLANK(HLOOKUP(P$7,'Planning congés'!$D$7:$WO$34,$A28,FALSE)),"",HLOOKUP(P$7,'Planning congés'!$D$7:$WO$34,$A28,FALSE)))</f>
        <v/>
      </c>
      <c r="Q28" s="89" t="str">
        <f>IF(ISERROR(IF(ISBLANK(HLOOKUP(Q$7,'Planning congés'!$D$7:$WO$34,$A28,FALSE)),"",HLOOKUP(Q$7,'Planning congés'!$D$7:$WO$34,$A28,FALSE))),"",IF(ISBLANK(HLOOKUP(Q$7,'Planning congés'!$D$7:$WO$34,$A28,FALSE)),"",HLOOKUP(Q$7,'Planning congés'!$D$7:$WO$34,$A28,FALSE)))</f>
        <v/>
      </c>
      <c r="R28" s="89" t="str">
        <f>IF(ISERROR(IF(ISBLANK(HLOOKUP(R$7,'Planning congés'!$D$7:$WO$34,$A28,FALSE)),"",HLOOKUP(R$7,'Planning congés'!$D$7:$WO$34,$A28,FALSE))),"",IF(ISBLANK(HLOOKUP(R$7,'Planning congés'!$D$7:$WO$34,$A28,FALSE)),"",HLOOKUP(R$7,'Planning congés'!$D$7:$WO$34,$A28,FALSE)))</f>
        <v/>
      </c>
      <c r="S28" s="89" t="str">
        <f>IF(ISERROR(IF(ISBLANK(HLOOKUP(S$7,'Planning congés'!$D$7:$WO$34,$A28,FALSE)),"",HLOOKUP(S$7,'Planning congés'!$D$7:$WO$34,$A28,FALSE))),"",IF(ISBLANK(HLOOKUP(S$7,'Planning congés'!$D$7:$WO$34,$A28,FALSE)),"",HLOOKUP(S$7,'Planning congés'!$D$7:$WO$34,$A28,FALSE)))</f>
        <v/>
      </c>
      <c r="T28" s="89" t="str">
        <f>IF(ISERROR(IF(ISBLANK(HLOOKUP(T$7,'Planning congés'!$D$7:$WO$34,$A28,FALSE)),"",HLOOKUP(T$7,'Planning congés'!$D$7:$WO$34,$A28,FALSE))),"",IF(ISBLANK(HLOOKUP(T$7,'Planning congés'!$D$7:$WO$34,$A28,FALSE)),"",HLOOKUP(T$7,'Planning congés'!$D$7:$WO$34,$A28,FALSE)))</f>
        <v/>
      </c>
      <c r="U28" s="89" t="str">
        <f>IF(ISERROR(IF(ISBLANK(HLOOKUP(U$7,'Planning congés'!$D$7:$WO$34,$A28,FALSE)),"",HLOOKUP(U$7,'Planning congés'!$D$7:$WO$34,$A28,FALSE))),"",IF(ISBLANK(HLOOKUP(U$7,'Planning congés'!$D$7:$WO$34,$A28,FALSE)),"",HLOOKUP(U$7,'Planning congés'!$D$7:$WO$34,$A28,FALSE)))</f>
        <v/>
      </c>
      <c r="V28" s="89" t="str">
        <f>IF(ISERROR(IF(ISBLANK(HLOOKUP(V$7,'Planning congés'!$D$7:$WO$34,$A28,FALSE)),"",HLOOKUP(V$7,'Planning congés'!$D$7:$WO$34,$A28,FALSE))),"",IF(ISBLANK(HLOOKUP(V$7,'Planning congés'!$D$7:$WO$34,$A28,FALSE)),"",HLOOKUP(V$7,'Planning congés'!$D$7:$WO$34,$A28,FALSE)))</f>
        <v/>
      </c>
      <c r="W28" s="89" t="str">
        <f>IF(ISERROR(IF(ISBLANK(HLOOKUP(W$7,'Planning congés'!$D$7:$WO$34,$A28,FALSE)),"",HLOOKUP(W$7,'Planning congés'!$D$7:$WO$34,$A28,FALSE))),"",IF(ISBLANK(HLOOKUP(W$7,'Planning congés'!$D$7:$WO$34,$A28,FALSE)),"",HLOOKUP(W$7,'Planning congés'!$D$7:$WO$34,$A28,FALSE)))</f>
        <v/>
      </c>
      <c r="X28" s="89" t="str">
        <f>IF(ISERROR(IF(ISBLANK(HLOOKUP(X$7,'Planning congés'!$D$7:$WO$34,$A28,FALSE)),"",HLOOKUP(X$7,'Planning congés'!$D$7:$WO$34,$A28,FALSE))),"",IF(ISBLANK(HLOOKUP(X$7,'Planning congés'!$D$7:$WO$34,$A28,FALSE)),"",HLOOKUP(X$7,'Planning congés'!$D$7:$WO$34,$A28,FALSE)))</f>
        <v/>
      </c>
      <c r="Y28" s="89" t="str">
        <f>IF(ISERROR(IF(ISBLANK(HLOOKUP(Y$7,'Planning congés'!$D$7:$WO$34,$A28,FALSE)),"",HLOOKUP(Y$7,'Planning congés'!$D$7:$WO$34,$A28,FALSE))),"",IF(ISBLANK(HLOOKUP(Y$7,'Planning congés'!$D$7:$WO$34,$A28,FALSE)),"",HLOOKUP(Y$7,'Planning congés'!$D$7:$WO$34,$A28,FALSE)))</f>
        <v/>
      </c>
      <c r="Z28" s="89" t="str">
        <f>IF(ISERROR(IF(ISBLANK(HLOOKUP(Z$7,'Planning congés'!$D$7:$WO$34,$A28,FALSE)),"",HLOOKUP(Z$7,'Planning congés'!$D$7:$WO$34,$A28,FALSE))),"",IF(ISBLANK(HLOOKUP(Z$7,'Planning congés'!$D$7:$WO$34,$A28,FALSE)),"",HLOOKUP(Z$7,'Planning congés'!$D$7:$WO$34,$A28,FALSE)))</f>
        <v/>
      </c>
      <c r="AA28" s="89" t="str">
        <f>IF(ISERROR(IF(ISBLANK(HLOOKUP(AA$7,'Planning congés'!$D$7:$WO$34,$A28,FALSE)),"",HLOOKUP(AA$7,'Planning congés'!$D$7:$WO$34,$A28,FALSE))),"",IF(ISBLANK(HLOOKUP(AA$7,'Planning congés'!$D$7:$WO$34,$A28,FALSE)),"",HLOOKUP(AA$7,'Planning congés'!$D$7:$WO$34,$A28,FALSE)))</f>
        <v/>
      </c>
      <c r="AB28" s="89" t="str">
        <f>IF(ISERROR(IF(ISBLANK(HLOOKUP(AB$7,'Planning congés'!$D$7:$WO$34,$A28,FALSE)),"",HLOOKUP(AB$7,'Planning congés'!$D$7:$WO$34,$A28,FALSE))),"",IF(ISBLANK(HLOOKUP(AB$7,'Planning congés'!$D$7:$WO$34,$A28,FALSE)),"",HLOOKUP(AB$7,'Planning congés'!$D$7:$WO$34,$A28,FALSE)))</f>
        <v/>
      </c>
      <c r="AC28" s="89" t="str">
        <f>IF(ISERROR(IF(ISBLANK(HLOOKUP(AC$7,'Planning congés'!$D$7:$WO$34,$A28,FALSE)),"",HLOOKUP(AC$7,'Planning congés'!$D$7:$WO$34,$A28,FALSE))),"",IF(ISBLANK(HLOOKUP(AC$7,'Planning congés'!$D$7:$WO$34,$A28,FALSE)),"",HLOOKUP(AC$7,'Planning congés'!$D$7:$WO$34,$A28,FALSE)))</f>
        <v/>
      </c>
      <c r="AD28" s="89" t="str">
        <f>IF(ISERROR(IF(ISBLANK(HLOOKUP(AD$7,'Planning congés'!$D$7:$WO$34,$A28,FALSE)),"",HLOOKUP(AD$7,'Planning congés'!$D$7:$WO$34,$A28,FALSE))),"",IF(ISBLANK(HLOOKUP(AD$7,'Planning congés'!$D$7:$WO$34,$A28,FALSE)),"",HLOOKUP(AD$7,'Planning congés'!$D$7:$WO$34,$A28,FALSE)))</f>
        <v/>
      </c>
      <c r="AE28" s="89" t="str">
        <f>IF(ISERROR(IF(ISBLANK(HLOOKUP(AE$7,'Planning congés'!$D$7:$WO$34,$A28,FALSE)),"",HLOOKUP(AE$7,'Planning congés'!$D$7:$WO$34,$A28,FALSE))),"",IF(ISBLANK(HLOOKUP(AE$7,'Planning congés'!$D$7:$WO$34,$A28,FALSE)),"",HLOOKUP(AE$7,'Planning congés'!$D$7:$WO$34,$A28,FALSE)))</f>
        <v/>
      </c>
      <c r="AF28" s="89" t="str">
        <f>IF(ISERROR(IF(ISBLANK(HLOOKUP(AF$7,'Planning congés'!$D$7:$WO$34,$A28,FALSE)),"",HLOOKUP(AF$7,'Planning congés'!$D$7:$WO$34,$A28,FALSE))),"",IF(ISBLANK(HLOOKUP(AF$7,'Planning congés'!$D$7:$WO$34,$A28,FALSE)),"",HLOOKUP(AF$7,'Planning congés'!$D$7:$WO$34,$A28,FALSE)))</f>
        <v/>
      </c>
      <c r="AG28" s="89" t="str">
        <f>IF(ISERROR(IF(ISBLANK(HLOOKUP(AG$7,'Planning congés'!$D$7:$WO$34,$A28,FALSE)),"",HLOOKUP(AG$7,'Planning congés'!$D$7:$WO$34,$A28,FALSE))),"",IF(ISBLANK(HLOOKUP(AG$7,'Planning congés'!$D$7:$WO$34,$A28,FALSE)),"",HLOOKUP(AG$7,'Planning congés'!$D$7:$WO$34,$A28,FALSE)))</f>
        <v/>
      </c>
      <c r="AH28" s="90" t="str">
        <f>IF(ISERROR(IF(ISBLANK(HLOOKUP(AH$7,'Planning congés'!$D$7:$WO$34,$A28,FALSE)),"",HLOOKUP(AH$7,'Planning congés'!$D$7:$WO$34,$A28,FALSE))),"",IF(ISBLANK(HLOOKUP(AH$7,'Planning congés'!$D$7:$WO$34,$A28,FALSE)),"",HLOOKUP(AH$7,'Planning congés'!$D$7:$WO$34,$A28,FALSE)))</f>
        <v/>
      </c>
    </row>
    <row r="29" spans="1:34" s="87" customFormat="1" ht="17.350000000000001" customHeight="1" x14ac:dyDescent="0.2">
      <c r="A29" s="83">
        <v>24</v>
      </c>
      <c r="B29" s="97"/>
      <c r="C29" s="43" t="str">
        <f>IF(ISBLANK(Paramètres!B31),"",Paramètres!B31)</f>
        <v/>
      </c>
      <c r="D29" s="89" t="str">
        <f>IF(ISERROR(IF(ISBLANK(HLOOKUP(D$7,'Planning congés'!$D$7:$WO$34,$A29,FALSE)),"",HLOOKUP(D$7,'Planning congés'!$D$7:$WO$34,$A29,FALSE))),"",IF(ISBLANK(HLOOKUP(D$7,'Planning congés'!$D$7:$WO$34,$A29,FALSE)),"",HLOOKUP(D$7,'Planning congés'!$D$7:$WO$34,$A29,FALSE)))</f>
        <v/>
      </c>
      <c r="E29" s="89" t="str">
        <f>IF(ISERROR(IF(ISBLANK(HLOOKUP(E$7,'Planning congés'!$D$7:$WO$34,$A29,FALSE)),"",HLOOKUP(E$7,'Planning congés'!$D$7:$WO$34,$A29,FALSE))),"",IF(ISBLANK(HLOOKUP(E$7,'Planning congés'!$D$7:$WO$34,$A29,FALSE)),"",HLOOKUP(E$7,'Planning congés'!$D$7:$WO$34,$A29,FALSE)))</f>
        <v/>
      </c>
      <c r="F29" s="89" t="str">
        <f>IF(ISERROR(IF(ISBLANK(HLOOKUP(F$7,'Planning congés'!$D$7:$WO$34,$A29,FALSE)),"",HLOOKUP(F$7,'Planning congés'!$D$7:$WO$34,$A29,FALSE))),"",IF(ISBLANK(HLOOKUP(F$7,'Planning congés'!$D$7:$WO$34,$A29,FALSE)),"",HLOOKUP(F$7,'Planning congés'!$D$7:$WO$34,$A29,FALSE)))</f>
        <v/>
      </c>
      <c r="G29" s="89" t="str">
        <f>IF(ISERROR(IF(ISBLANK(HLOOKUP(G$7,'Planning congés'!$D$7:$WO$34,$A29,FALSE)),"",HLOOKUP(G$7,'Planning congés'!$D$7:$WO$34,$A29,FALSE))),"",IF(ISBLANK(HLOOKUP(G$7,'Planning congés'!$D$7:$WO$34,$A29,FALSE)),"",HLOOKUP(G$7,'Planning congés'!$D$7:$WO$34,$A29,FALSE)))</f>
        <v/>
      </c>
      <c r="H29" s="89" t="str">
        <f>IF(ISERROR(IF(ISBLANK(HLOOKUP(H$7,'Planning congés'!$D$7:$WO$34,$A29,FALSE)),"",HLOOKUP(H$7,'Planning congés'!$D$7:$WO$34,$A29,FALSE))),"",IF(ISBLANK(HLOOKUP(H$7,'Planning congés'!$D$7:$WO$34,$A29,FALSE)),"",HLOOKUP(H$7,'Planning congés'!$D$7:$WO$34,$A29,FALSE)))</f>
        <v/>
      </c>
      <c r="I29" s="89" t="str">
        <f>IF(ISERROR(IF(ISBLANK(HLOOKUP(I$7,'Planning congés'!$D$7:$WO$34,$A29,FALSE)),"",HLOOKUP(I$7,'Planning congés'!$D$7:$WO$34,$A29,FALSE))),"",IF(ISBLANK(HLOOKUP(I$7,'Planning congés'!$D$7:$WO$34,$A29,FALSE)),"",HLOOKUP(I$7,'Planning congés'!$D$7:$WO$34,$A29,FALSE)))</f>
        <v/>
      </c>
      <c r="J29" s="89" t="str">
        <f>IF(ISERROR(IF(ISBLANK(HLOOKUP(J$7,'Planning congés'!$D$7:$WO$34,$A29,FALSE)),"",HLOOKUP(J$7,'Planning congés'!$D$7:$WO$34,$A29,FALSE))),"",IF(ISBLANK(HLOOKUP(J$7,'Planning congés'!$D$7:$WO$34,$A29,FALSE)),"",HLOOKUP(J$7,'Planning congés'!$D$7:$WO$34,$A29,FALSE)))</f>
        <v/>
      </c>
      <c r="K29" s="89" t="str">
        <f>IF(ISERROR(IF(ISBLANK(HLOOKUP(K$7,'Planning congés'!$D$7:$WO$34,$A29,FALSE)),"",HLOOKUP(K$7,'Planning congés'!$D$7:$WO$34,$A29,FALSE))),"",IF(ISBLANK(HLOOKUP(K$7,'Planning congés'!$D$7:$WO$34,$A29,FALSE)),"",HLOOKUP(K$7,'Planning congés'!$D$7:$WO$34,$A29,FALSE)))</f>
        <v/>
      </c>
      <c r="L29" s="89" t="str">
        <f>IF(ISERROR(IF(ISBLANK(HLOOKUP(L$7,'Planning congés'!$D$7:$WO$34,$A29,FALSE)),"",HLOOKUP(L$7,'Planning congés'!$D$7:$WO$34,$A29,FALSE))),"",IF(ISBLANK(HLOOKUP(L$7,'Planning congés'!$D$7:$WO$34,$A29,FALSE)),"",HLOOKUP(L$7,'Planning congés'!$D$7:$WO$34,$A29,FALSE)))</f>
        <v/>
      </c>
      <c r="M29" s="89" t="str">
        <f>IF(ISERROR(IF(ISBLANK(HLOOKUP(M$7,'Planning congés'!$D$7:$WO$34,$A29,FALSE)),"",HLOOKUP(M$7,'Planning congés'!$D$7:$WO$34,$A29,FALSE))),"",IF(ISBLANK(HLOOKUP(M$7,'Planning congés'!$D$7:$WO$34,$A29,FALSE)),"",HLOOKUP(M$7,'Planning congés'!$D$7:$WO$34,$A29,FALSE)))</f>
        <v/>
      </c>
      <c r="N29" s="89" t="str">
        <f>IF(ISERROR(IF(ISBLANK(HLOOKUP(N$7,'Planning congés'!$D$7:$WO$34,$A29,FALSE)),"",HLOOKUP(N$7,'Planning congés'!$D$7:$WO$34,$A29,FALSE))),"",IF(ISBLANK(HLOOKUP(N$7,'Planning congés'!$D$7:$WO$34,$A29,FALSE)),"",HLOOKUP(N$7,'Planning congés'!$D$7:$WO$34,$A29,FALSE)))</f>
        <v/>
      </c>
      <c r="O29" s="89" t="str">
        <f>IF(ISERROR(IF(ISBLANK(HLOOKUP(O$7,'Planning congés'!$D$7:$WO$34,$A29,FALSE)),"",HLOOKUP(O$7,'Planning congés'!$D$7:$WO$34,$A29,FALSE))),"",IF(ISBLANK(HLOOKUP(O$7,'Planning congés'!$D$7:$WO$34,$A29,FALSE)),"",HLOOKUP(O$7,'Planning congés'!$D$7:$WO$34,$A29,FALSE)))</f>
        <v/>
      </c>
      <c r="P29" s="89" t="str">
        <f>IF(ISERROR(IF(ISBLANK(HLOOKUP(P$7,'Planning congés'!$D$7:$WO$34,$A29,FALSE)),"",HLOOKUP(P$7,'Planning congés'!$D$7:$WO$34,$A29,FALSE))),"",IF(ISBLANK(HLOOKUP(P$7,'Planning congés'!$D$7:$WO$34,$A29,FALSE)),"",HLOOKUP(P$7,'Planning congés'!$D$7:$WO$34,$A29,FALSE)))</f>
        <v/>
      </c>
      <c r="Q29" s="89" t="str">
        <f>IF(ISERROR(IF(ISBLANK(HLOOKUP(Q$7,'Planning congés'!$D$7:$WO$34,$A29,FALSE)),"",HLOOKUP(Q$7,'Planning congés'!$D$7:$WO$34,$A29,FALSE))),"",IF(ISBLANK(HLOOKUP(Q$7,'Planning congés'!$D$7:$WO$34,$A29,FALSE)),"",HLOOKUP(Q$7,'Planning congés'!$D$7:$WO$34,$A29,FALSE)))</f>
        <v/>
      </c>
      <c r="R29" s="89" t="str">
        <f>IF(ISERROR(IF(ISBLANK(HLOOKUP(R$7,'Planning congés'!$D$7:$WO$34,$A29,FALSE)),"",HLOOKUP(R$7,'Planning congés'!$D$7:$WO$34,$A29,FALSE))),"",IF(ISBLANK(HLOOKUP(R$7,'Planning congés'!$D$7:$WO$34,$A29,FALSE)),"",HLOOKUP(R$7,'Planning congés'!$D$7:$WO$34,$A29,FALSE)))</f>
        <v/>
      </c>
      <c r="S29" s="89" t="str">
        <f>IF(ISERROR(IF(ISBLANK(HLOOKUP(S$7,'Planning congés'!$D$7:$WO$34,$A29,FALSE)),"",HLOOKUP(S$7,'Planning congés'!$D$7:$WO$34,$A29,FALSE))),"",IF(ISBLANK(HLOOKUP(S$7,'Planning congés'!$D$7:$WO$34,$A29,FALSE)),"",HLOOKUP(S$7,'Planning congés'!$D$7:$WO$34,$A29,FALSE)))</f>
        <v/>
      </c>
      <c r="T29" s="89" t="str">
        <f>IF(ISERROR(IF(ISBLANK(HLOOKUP(T$7,'Planning congés'!$D$7:$WO$34,$A29,FALSE)),"",HLOOKUP(T$7,'Planning congés'!$D$7:$WO$34,$A29,FALSE))),"",IF(ISBLANK(HLOOKUP(T$7,'Planning congés'!$D$7:$WO$34,$A29,FALSE)),"",HLOOKUP(T$7,'Planning congés'!$D$7:$WO$34,$A29,FALSE)))</f>
        <v/>
      </c>
      <c r="U29" s="89" t="str">
        <f>IF(ISERROR(IF(ISBLANK(HLOOKUP(U$7,'Planning congés'!$D$7:$WO$34,$A29,FALSE)),"",HLOOKUP(U$7,'Planning congés'!$D$7:$WO$34,$A29,FALSE))),"",IF(ISBLANK(HLOOKUP(U$7,'Planning congés'!$D$7:$WO$34,$A29,FALSE)),"",HLOOKUP(U$7,'Planning congés'!$D$7:$WO$34,$A29,FALSE)))</f>
        <v/>
      </c>
      <c r="V29" s="89" t="str">
        <f>IF(ISERROR(IF(ISBLANK(HLOOKUP(V$7,'Planning congés'!$D$7:$WO$34,$A29,FALSE)),"",HLOOKUP(V$7,'Planning congés'!$D$7:$WO$34,$A29,FALSE))),"",IF(ISBLANK(HLOOKUP(V$7,'Planning congés'!$D$7:$WO$34,$A29,FALSE)),"",HLOOKUP(V$7,'Planning congés'!$D$7:$WO$34,$A29,FALSE)))</f>
        <v/>
      </c>
      <c r="W29" s="89" t="str">
        <f>IF(ISERROR(IF(ISBLANK(HLOOKUP(W$7,'Planning congés'!$D$7:$WO$34,$A29,FALSE)),"",HLOOKUP(W$7,'Planning congés'!$D$7:$WO$34,$A29,FALSE))),"",IF(ISBLANK(HLOOKUP(W$7,'Planning congés'!$D$7:$WO$34,$A29,FALSE)),"",HLOOKUP(W$7,'Planning congés'!$D$7:$WO$34,$A29,FALSE)))</f>
        <v/>
      </c>
      <c r="X29" s="89" t="str">
        <f>IF(ISERROR(IF(ISBLANK(HLOOKUP(X$7,'Planning congés'!$D$7:$WO$34,$A29,FALSE)),"",HLOOKUP(X$7,'Planning congés'!$D$7:$WO$34,$A29,FALSE))),"",IF(ISBLANK(HLOOKUP(X$7,'Planning congés'!$D$7:$WO$34,$A29,FALSE)),"",HLOOKUP(X$7,'Planning congés'!$D$7:$WO$34,$A29,FALSE)))</f>
        <v/>
      </c>
      <c r="Y29" s="89" t="str">
        <f>IF(ISERROR(IF(ISBLANK(HLOOKUP(Y$7,'Planning congés'!$D$7:$WO$34,$A29,FALSE)),"",HLOOKUP(Y$7,'Planning congés'!$D$7:$WO$34,$A29,FALSE))),"",IF(ISBLANK(HLOOKUP(Y$7,'Planning congés'!$D$7:$WO$34,$A29,FALSE)),"",HLOOKUP(Y$7,'Planning congés'!$D$7:$WO$34,$A29,FALSE)))</f>
        <v/>
      </c>
      <c r="Z29" s="89" t="str">
        <f>IF(ISERROR(IF(ISBLANK(HLOOKUP(Z$7,'Planning congés'!$D$7:$WO$34,$A29,FALSE)),"",HLOOKUP(Z$7,'Planning congés'!$D$7:$WO$34,$A29,FALSE))),"",IF(ISBLANK(HLOOKUP(Z$7,'Planning congés'!$D$7:$WO$34,$A29,FALSE)),"",HLOOKUP(Z$7,'Planning congés'!$D$7:$WO$34,$A29,FALSE)))</f>
        <v/>
      </c>
      <c r="AA29" s="89" t="str">
        <f>IF(ISERROR(IF(ISBLANK(HLOOKUP(AA$7,'Planning congés'!$D$7:$WO$34,$A29,FALSE)),"",HLOOKUP(AA$7,'Planning congés'!$D$7:$WO$34,$A29,FALSE))),"",IF(ISBLANK(HLOOKUP(AA$7,'Planning congés'!$D$7:$WO$34,$A29,FALSE)),"",HLOOKUP(AA$7,'Planning congés'!$D$7:$WO$34,$A29,FALSE)))</f>
        <v/>
      </c>
      <c r="AB29" s="89" t="str">
        <f>IF(ISERROR(IF(ISBLANK(HLOOKUP(AB$7,'Planning congés'!$D$7:$WO$34,$A29,FALSE)),"",HLOOKUP(AB$7,'Planning congés'!$D$7:$WO$34,$A29,FALSE))),"",IF(ISBLANK(HLOOKUP(AB$7,'Planning congés'!$D$7:$WO$34,$A29,FALSE)),"",HLOOKUP(AB$7,'Planning congés'!$D$7:$WO$34,$A29,FALSE)))</f>
        <v/>
      </c>
      <c r="AC29" s="89" t="str">
        <f>IF(ISERROR(IF(ISBLANK(HLOOKUP(AC$7,'Planning congés'!$D$7:$WO$34,$A29,FALSE)),"",HLOOKUP(AC$7,'Planning congés'!$D$7:$WO$34,$A29,FALSE))),"",IF(ISBLANK(HLOOKUP(AC$7,'Planning congés'!$D$7:$WO$34,$A29,FALSE)),"",HLOOKUP(AC$7,'Planning congés'!$D$7:$WO$34,$A29,FALSE)))</f>
        <v/>
      </c>
      <c r="AD29" s="89" t="str">
        <f>IF(ISERROR(IF(ISBLANK(HLOOKUP(AD$7,'Planning congés'!$D$7:$WO$34,$A29,FALSE)),"",HLOOKUP(AD$7,'Planning congés'!$D$7:$WO$34,$A29,FALSE))),"",IF(ISBLANK(HLOOKUP(AD$7,'Planning congés'!$D$7:$WO$34,$A29,FALSE)),"",HLOOKUP(AD$7,'Planning congés'!$D$7:$WO$34,$A29,FALSE)))</f>
        <v/>
      </c>
      <c r="AE29" s="89" t="str">
        <f>IF(ISERROR(IF(ISBLANK(HLOOKUP(AE$7,'Planning congés'!$D$7:$WO$34,$A29,FALSE)),"",HLOOKUP(AE$7,'Planning congés'!$D$7:$WO$34,$A29,FALSE))),"",IF(ISBLANK(HLOOKUP(AE$7,'Planning congés'!$D$7:$WO$34,$A29,FALSE)),"",HLOOKUP(AE$7,'Planning congés'!$D$7:$WO$34,$A29,FALSE)))</f>
        <v/>
      </c>
      <c r="AF29" s="89" t="str">
        <f>IF(ISERROR(IF(ISBLANK(HLOOKUP(AF$7,'Planning congés'!$D$7:$WO$34,$A29,FALSE)),"",HLOOKUP(AF$7,'Planning congés'!$D$7:$WO$34,$A29,FALSE))),"",IF(ISBLANK(HLOOKUP(AF$7,'Planning congés'!$D$7:$WO$34,$A29,FALSE)),"",HLOOKUP(AF$7,'Planning congés'!$D$7:$WO$34,$A29,FALSE)))</f>
        <v/>
      </c>
      <c r="AG29" s="89" t="str">
        <f>IF(ISERROR(IF(ISBLANK(HLOOKUP(AG$7,'Planning congés'!$D$7:$WO$34,$A29,FALSE)),"",HLOOKUP(AG$7,'Planning congés'!$D$7:$WO$34,$A29,FALSE))),"",IF(ISBLANK(HLOOKUP(AG$7,'Planning congés'!$D$7:$WO$34,$A29,FALSE)),"",HLOOKUP(AG$7,'Planning congés'!$D$7:$WO$34,$A29,FALSE)))</f>
        <v/>
      </c>
      <c r="AH29" s="90" t="str">
        <f>IF(ISERROR(IF(ISBLANK(HLOOKUP(AH$7,'Planning congés'!$D$7:$WO$34,$A29,FALSE)),"",HLOOKUP(AH$7,'Planning congés'!$D$7:$WO$34,$A29,FALSE))),"",IF(ISBLANK(HLOOKUP(AH$7,'Planning congés'!$D$7:$WO$34,$A29,FALSE)),"",HLOOKUP(AH$7,'Planning congés'!$D$7:$WO$34,$A29,FALSE)))</f>
        <v/>
      </c>
    </row>
    <row r="30" spans="1:34" s="87" customFormat="1" ht="17.350000000000001" customHeight="1" x14ac:dyDescent="0.2">
      <c r="A30" s="83">
        <v>25</v>
      </c>
      <c r="B30" s="84"/>
      <c r="C30" s="41" t="str">
        <f>IF(ISBLANK(Paramètres!B32),"",Paramètres!B32)</f>
        <v/>
      </c>
      <c r="D30" s="89" t="str">
        <f>IF(ISERROR(IF(ISBLANK(HLOOKUP(D$7,'Planning congés'!$D$7:$WO$34,$A30,FALSE)),"",HLOOKUP(D$7,'Planning congés'!$D$7:$WO$34,$A30,FALSE))),"",IF(ISBLANK(HLOOKUP(D$7,'Planning congés'!$D$7:$WO$34,$A30,FALSE)),"",HLOOKUP(D$7,'Planning congés'!$D$7:$WO$34,$A30,FALSE)))</f>
        <v/>
      </c>
      <c r="E30" s="89" t="str">
        <f>IF(ISERROR(IF(ISBLANK(HLOOKUP(E$7,'Planning congés'!$D$7:$WO$34,$A30,FALSE)),"",HLOOKUP(E$7,'Planning congés'!$D$7:$WO$34,$A30,FALSE))),"",IF(ISBLANK(HLOOKUP(E$7,'Planning congés'!$D$7:$WO$34,$A30,FALSE)),"",HLOOKUP(E$7,'Planning congés'!$D$7:$WO$34,$A30,FALSE)))</f>
        <v/>
      </c>
      <c r="F30" s="89" t="str">
        <f>IF(ISERROR(IF(ISBLANK(HLOOKUP(F$7,'Planning congés'!$D$7:$WO$34,$A30,FALSE)),"",HLOOKUP(F$7,'Planning congés'!$D$7:$WO$34,$A30,FALSE))),"",IF(ISBLANK(HLOOKUP(F$7,'Planning congés'!$D$7:$WO$34,$A30,FALSE)),"",HLOOKUP(F$7,'Planning congés'!$D$7:$WO$34,$A30,FALSE)))</f>
        <v/>
      </c>
      <c r="G30" s="89" t="str">
        <f>IF(ISERROR(IF(ISBLANK(HLOOKUP(G$7,'Planning congés'!$D$7:$WO$34,$A30,FALSE)),"",HLOOKUP(G$7,'Planning congés'!$D$7:$WO$34,$A30,FALSE))),"",IF(ISBLANK(HLOOKUP(G$7,'Planning congés'!$D$7:$WO$34,$A30,FALSE)),"",HLOOKUP(G$7,'Planning congés'!$D$7:$WO$34,$A30,FALSE)))</f>
        <v/>
      </c>
      <c r="H30" s="89" t="str">
        <f>IF(ISERROR(IF(ISBLANK(HLOOKUP(H$7,'Planning congés'!$D$7:$WO$34,$A30,FALSE)),"",HLOOKUP(H$7,'Planning congés'!$D$7:$WO$34,$A30,FALSE))),"",IF(ISBLANK(HLOOKUP(H$7,'Planning congés'!$D$7:$WO$34,$A30,FALSE)),"",HLOOKUP(H$7,'Planning congés'!$D$7:$WO$34,$A30,FALSE)))</f>
        <v/>
      </c>
      <c r="I30" s="89" t="str">
        <f>IF(ISERROR(IF(ISBLANK(HLOOKUP(I$7,'Planning congés'!$D$7:$WO$34,$A30,FALSE)),"",HLOOKUP(I$7,'Planning congés'!$D$7:$WO$34,$A30,FALSE))),"",IF(ISBLANK(HLOOKUP(I$7,'Planning congés'!$D$7:$WO$34,$A30,FALSE)),"",HLOOKUP(I$7,'Planning congés'!$D$7:$WO$34,$A30,FALSE)))</f>
        <v/>
      </c>
      <c r="J30" s="89" t="str">
        <f>IF(ISERROR(IF(ISBLANK(HLOOKUP(J$7,'Planning congés'!$D$7:$WO$34,$A30,FALSE)),"",HLOOKUP(J$7,'Planning congés'!$D$7:$WO$34,$A30,FALSE))),"",IF(ISBLANK(HLOOKUP(J$7,'Planning congés'!$D$7:$WO$34,$A30,FALSE)),"",HLOOKUP(J$7,'Planning congés'!$D$7:$WO$34,$A30,FALSE)))</f>
        <v/>
      </c>
      <c r="K30" s="89" t="str">
        <f>IF(ISERROR(IF(ISBLANK(HLOOKUP(K$7,'Planning congés'!$D$7:$WO$34,$A30,FALSE)),"",HLOOKUP(K$7,'Planning congés'!$D$7:$WO$34,$A30,FALSE))),"",IF(ISBLANK(HLOOKUP(K$7,'Planning congés'!$D$7:$WO$34,$A30,FALSE)),"",HLOOKUP(K$7,'Planning congés'!$D$7:$WO$34,$A30,FALSE)))</f>
        <v/>
      </c>
      <c r="L30" s="89" t="str">
        <f>IF(ISERROR(IF(ISBLANK(HLOOKUP(L$7,'Planning congés'!$D$7:$WO$34,$A30,FALSE)),"",HLOOKUP(L$7,'Planning congés'!$D$7:$WO$34,$A30,FALSE))),"",IF(ISBLANK(HLOOKUP(L$7,'Planning congés'!$D$7:$WO$34,$A30,FALSE)),"",HLOOKUP(L$7,'Planning congés'!$D$7:$WO$34,$A30,FALSE)))</f>
        <v/>
      </c>
      <c r="M30" s="89" t="str">
        <f>IF(ISERROR(IF(ISBLANK(HLOOKUP(M$7,'Planning congés'!$D$7:$WO$34,$A30,FALSE)),"",HLOOKUP(M$7,'Planning congés'!$D$7:$WO$34,$A30,FALSE))),"",IF(ISBLANK(HLOOKUP(M$7,'Planning congés'!$D$7:$WO$34,$A30,FALSE)),"",HLOOKUP(M$7,'Planning congés'!$D$7:$WO$34,$A30,FALSE)))</f>
        <v/>
      </c>
      <c r="N30" s="89" t="str">
        <f>IF(ISERROR(IF(ISBLANK(HLOOKUP(N$7,'Planning congés'!$D$7:$WO$34,$A30,FALSE)),"",HLOOKUP(N$7,'Planning congés'!$D$7:$WO$34,$A30,FALSE))),"",IF(ISBLANK(HLOOKUP(N$7,'Planning congés'!$D$7:$WO$34,$A30,FALSE)),"",HLOOKUP(N$7,'Planning congés'!$D$7:$WO$34,$A30,FALSE)))</f>
        <v/>
      </c>
      <c r="O30" s="89" t="str">
        <f>IF(ISERROR(IF(ISBLANK(HLOOKUP(O$7,'Planning congés'!$D$7:$WO$34,$A30,FALSE)),"",HLOOKUP(O$7,'Planning congés'!$D$7:$WO$34,$A30,FALSE))),"",IF(ISBLANK(HLOOKUP(O$7,'Planning congés'!$D$7:$WO$34,$A30,FALSE)),"",HLOOKUP(O$7,'Planning congés'!$D$7:$WO$34,$A30,FALSE)))</f>
        <v/>
      </c>
      <c r="P30" s="89" t="str">
        <f>IF(ISERROR(IF(ISBLANK(HLOOKUP(P$7,'Planning congés'!$D$7:$WO$34,$A30,FALSE)),"",HLOOKUP(P$7,'Planning congés'!$D$7:$WO$34,$A30,FALSE))),"",IF(ISBLANK(HLOOKUP(P$7,'Planning congés'!$D$7:$WO$34,$A30,FALSE)),"",HLOOKUP(P$7,'Planning congés'!$D$7:$WO$34,$A30,FALSE)))</f>
        <v/>
      </c>
      <c r="Q30" s="89" t="str">
        <f>IF(ISERROR(IF(ISBLANK(HLOOKUP(Q$7,'Planning congés'!$D$7:$WO$34,$A30,FALSE)),"",HLOOKUP(Q$7,'Planning congés'!$D$7:$WO$34,$A30,FALSE))),"",IF(ISBLANK(HLOOKUP(Q$7,'Planning congés'!$D$7:$WO$34,$A30,FALSE)),"",HLOOKUP(Q$7,'Planning congés'!$D$7:$WO$34,$A30,FALSE)))</f>
        <v/>
      </c>
      <c r="R30" s="89" t="str">
        <f>IF(ISERROR(IF(ISBLANK(HLOOKUP(R$7,'Planning congés'!$D$7:$WO$34,$A30,FALSE)),"",HLOOKUP(R$7,'Planning congés'!$D$7:$WO$34,$A30,FALSE))),"",IF(ISBLANK(HLOOKUP(R$7,'Planning congés'!$D$7:$WO$34,$A30,FALSE)),"",HLOOKUP(R$7,'Planning congés'!$D$7:$WO$34,$A30,FALSE)))</f>
        <v/>
      </c>
      <c r="S30" s="89" t="str">
        <f>IF(ISERROR(IF(ISBLANK(HLOOKUP(S$7,'Planning congés'!$D$7:$WO$34,$A30,FALSE)),"",HLOOKUP(S$7,'Planning congés'!$D$7:$WO$34,$A30,FALSE))),"",IF(ISBLANK(HLOOKUP(S$7,'Planning congés'!$D$7:$WO$34,$A30,FALSE)),"",HLOOKUP(S$7,'Planning congés'!$D$7:$WO$34,$A30,FALSE)))</f>
        <v/>
      </c>
      <c r="T30" s="89" t="str">
        <f>IF(ISERROR(IF(ISBLANK(HLOOKUP(T$7,'Planning congés'!$D$7:$WO$34,$A30,FALSE)),"",HLOOKUP(T$7,'Planning congés'!$D$7:$WO$34,$A30,FALSE))),"",IF(ISBLANK(HLOOKUP(T$7,'Planning congés'!$D$7:$WO$34,$A30,FALSE)),"",HLOOKUP(T$7,'Planning congés'!$D$7:$WO$34,$A30,FALSE)))</f>
        <v/>
      </c>
      <c r="U30" s="89" t="str">
        <f>IF(ISERROR(IF(ISBLANK(HLOOKUP(U$7,'Planning congés'!$D$7:$WO$34,$A30,FALSE)),"",HLOOKUP(U$7,'Planning congés'!$D$7:$WO$34,$A30,FALSE))),"",IF(ISBLANK(HLOOKUP(U$7,'Planning congés'!$D$7:$WO$34,$A30,FALSE)),"",HLOOKUP(U$7,'Planning congés'!$D$7:$WO$34,$A30,FALSE)))</f>
        <v/>
      </c>
      <c r="V30" s="89" t="str">
        <f>IF(ISERROR(IF(ISBLANK(HLOOKUP(V$7,'Planning congés'!$D$7:$WO$34,$A30,FALSE)),"",HLOOKUP(V$7,'Planning congés'!$D$7:$WO$34,$A30,FALSE))),"",IF(ISBLANK(HLOOKUP(V$7,'Planning congés'!$D$7:$WO$34,$A30,FALSE)),"",HLOOKUP(V$7,'Planning congés'!$D$7:$WO$34,$A30,FALSE)))</f>
        <v/>
      </c>
      <c r="W30" s="89" t="str">
        <f>IF(ISERROR(IF(ISBLANK(HLOOKUP(W$7,'Planning congés'!$D$7:$WO$34,$A30,FALSE)),"",HLOOKUP(W$7,'Planning congés'!$D$7:$WO$34,$A30,FALSE))),"",IF(ISBLANK(HLOOKUP(W$7,'Planning congés'!$D$7:$WO$34,$A30,FALSE)),"",HLOOKUP(W$7,'Planning congés'!$D$7:$WO$34,$A30,FALSE)))</f>
        <v/>
      </c>
      <c r="X30" s="89" t="str">
        <f>IF(ISERROR(IF(ISBLANK(HLOOKUP(X$7,'Planning congés'!$D$7:$WO$34,$A30,FALSE)),"",HLOOKUP(X$7,'Planning congés'!$D$7:$WO$34,$A30,FALSE))),"",IF(ISBLANK(HLOOKUP(X$7,'Planning congés'!$D$7:$WO$34,$A30,FALSE)),"",HLOOKUP(X$7,'Planning congés'!$D$7:$WO$34,$A30,FALSE)))</f>
        <v/>
      </c>
      <c r="Y30" s="89" t="str">
        <f>IF(ISERROR(IF(ISBLANK(HLOOKUP(Y$7,'Planning congés'!$D$7:$WO$34,$A30,FALSE)),"",HLOOKUP(Y$7,'Planning congés'!$D$7:$WO$34,$A30,FALSE))),"",IF(ISBLANK(HLOOKUP(Y$7,'Planning congés'!$D$7:$WO$34,$A30,FALSE)),"",HLOOKUP(Y$7,'Planning congés'!$D$7:$WO$34,$A30,FALSE)))</f>
        <v/>
      </c>
      <c r="Z30" s="89" t="str">
        <f>IF(ISERROR(IF(ISBLANK(HLOOKUP(Z$7,'Planning congés'!$D$7:$WO$34,$A30,FALSE)),"",HLOOKUP(Z$7,'Planning congés'!$D$7:$WO$34,$A30,FALSE))),"",IF(ISBLANK(HLOOKUP(Z$7,'Planning congés'!$D$7:$WO$34,$A30,FALSE)),"",HLOOKUP(Z$7,'Planning congés'!$D$7:$WO$34,$A30,FALSE)))</f>
        <v/>
      </c>
      <c r="AA30" s="89" t="str">
        <f>IF(ISERROR(IF(ISBLANK(HLOOKUP(AA$7,'Planning congés'!$D$7:$WO$34,$A30,FALSE)),"",HLOOKUP(AA$7,'Planning congés'!$D$7:$WO$34,$A30,FALSE))),"",IF(ISBLANK(HLOOKUP(AA$7,'Planning congés'!$D$7:$WO$34,$A30,FALSE)),"",HLOOKUP(AA$7,'Planning congés'!$D$7:$WO$34,$A30,FALSE)))</f>
        <v/>
      </c>
      <c r="AB30" s="89" t="str">
        <f>IF(ISERROR(IF(ISBLANK(HLOOKUP(AB$7,'Planning congés'!$D$7:$WO$34,$A30,FALSE)),"",HLOOKUP(AB$7,'Planning congés'!$D$7:$WO$34,$A30,FALSE))),"",IF(ISBLANK(HLOOKUP(AB$7,'Planning congés'!$D$7:$WO$34,$A30,FALSE)),"",HLOOKUP(AB$7,'Planning congés'!$D$7:$WO$34,$A30,FALSE)))</f>
        <v/>
      </c>
      <c r="AC30" s="89" t="str">
        <f>IF(ISERROR(IF(ISBLANK(HLOOKUP(AC$7,'Planning congés'!$D$7:$WO$34,$A30,FALSE)),"",HLOOKUP(AC$7,'Planning congés'!$D$7:$WO$34,$A30,FALSE))),"",IF(ISBLANK(HLOOKUP(AC$7,'Planning congés'!$D$7:$WO$34,$A30,FALSE)),"",HLOOKUP(AC$7,'Planning congés'!$D$7:$WO$34,$A30,FALSE)))</f>
        <v/>
      </c>
      <c r="AD30" s="89" t="str">
        <f>IF(ISERROR(IF(ISBLANK(HLOOKUP(AD$7,'Planning congés'!$D$7:$WO$34,$A30,FALSE)),"",HLOOKUP(AD$7,'Planning congés'!$D$7:$WO$34,$A30,FALSE))),"",IF(ISBLANK(HLOOKUP(AD$7,'Planning congés'!$D$7:$WO$34,$A30,FALSE)),"",HLOOKUP(AD$7,'Planning congés'!$D$7:$WO$34,$A30,FALSE)))</f>
        <v/>
      </c>
      <c r="AE30" s="89" t="str">
        <f>IF(ISERROR(IF(ISBLANK(HLOOKUP(AE$7,'Planning congés'!$D$7:$WO$34,$A30,FALSE)),"",HLOOKUP(AE$7,'Planning congés'!$D$7:$WO$34,$A30,FALSE))),"",IF(ISBLANK(HLOOKUP(AE$7,'Planning congés'!$D$7:$WO$34,$A30,FALSE)),"",HLOOKUP(AE$7,'Planning congés'!$D$7:$WO$34,$A30,FALSE)))</f>
        <v/>
      </c>
      <c r="AF30" s="89" t="str">
        <f>IF(ISERROR(IF(ISBLANK(HLOOKUP(AF$7,'Planning congés'!$D$7:$WO$34,$A30,FALSE)),"",HLOOKUP(AF$7,'Planning congés'!$D$7:$WO$34,$A30,FALSE))),"",IF(ISBLANK(HLOOKUP(AF$7,'Planning congés'!$D$7:$WO$34,$A30,FALSE)),"",HLOOKUP(AF$7,'Planning congés'!$D$7:$WO$34,$A30,FALSE)))</f>
        <v/>
      </c>
      <c r="AG30" s="89" t="str">
        <f>IF(ISERROR(IF(ISBLANK(HLOOKUP(AG$7,'Planning congés'!$D$7:$WO$34,$A30,FALSE)),"",HLOOKUP(AG$7,'Planning congés'!$D$7:$WO$34,$A30,FALSE))),"",IF(ISBLANK(HLOOKUP(AG$7,'Planning congés'!$D$7:$WO$34,$A30,FALSE)),"",HLOOKUP(AG$7,'Planning congés'!$D$7:$WO$34,$A30,FALSE)))</f>
        <v/>
      </c>
      <c r="AH30" s="90" t="str">
        <f>IF(ISERROR(IF(ISBLANK(HLOOKUP(AH$7,'Planning congés'!$D$7:$WO$34,$A30,FALSE)),"",HLOOKUP(AH$7,'Planning congés'!$D$7:$WO$34,$A30,FALSE))),"",IF(ISBLANK(HLOOKUP(AH$7,'Planning congés'!$D$7:$WO$34,$A30,FALSE)),"",HLOOKUP(AH$7,'Planning congés'!$D$7:$WO$34,$A30,FALSE)))</f>
        <v/>
      </c>
    </row>
    <row r="31" spans="1:34" s="87" customFormat="1" ht="17.350000000000001" customHeight="1" x14ac:dyDescent="0.2">
      <c r="A31" s="83">
        <v>26</v>
      </c>
      <c r="B31" s="98"/>
      <c r="C31" s="41" t="str">
        <f>IF(ISBLANK(Paramètres!B33),"",Paramètres!B33)</f>
        <v/>
      </c>
      <c r="D31" s="88" t="str">
        <f>IF(ISERROR(IF(ISBLANK(HLOOKUP(D$7,'Planning congés'!$D$7:$WO$34,$A31,FALSE)),"",HLOOKUP(D$7,'Planning congés'!$D$7:$WO$34,$A31,FALSE))),"",IF(ISBLANK(HLOOKUP(D$7,'Planning congés'!$D$7:$WO$34,$A31,FALSE)),"",HLOOKUP(D$7,'Planning congés'!$D$7:$WO$34,$A31,FALSE)))</f>
        <v/>
      </c>
      <c r="E31" s="89" t="str">
        <f>IF(ISERROR(IF(ISBLANK(HLOOKUP(E$7,'Planning congés'!$D$7:$WO$34,$A31,FALSE)),"",HLOOKUP(E$7,'Planning congés'!$D$7:$WO$34,$A31,FALSE))),"",IF(ISBLANK(HLOOKUP(E$7,'Planning congés'!$D$7:$WO$34,$A31,FALSE)),"",HLOOKUP(E$7,'Planning congés'!$D$7:$WO$34,$A31,FALSE)))</f>
        <v/>
      </c>
      <c r="F31" s="89" t="str">
        <f>IF(ISERROR(IF(ISBLANK(HLOOKUP(F$7,'Planning congés'!$D$7:$WO$34,$A31,FALSE)),"",HLOOKUP(F$7,'Planning congés'!$D$7:$WO$34,$A31,FALSE))),"",IF(ISBLANK(HLOOKUP(F$7,'Planning congés'!$D$7:$WO$34,$A31,FALSE)),"",HLOOKUP(F$7,'Planning congés'!$D$7:$WO$34,$A31,FALSE)))</f>
        <v/>
      </c>
      <c r="G31" s="89" t="str">
        <f>IF(ISERROR(IF(ISBLANK(HLOOKUP(G$7,'Planning congés'!$D$7:$WO$34,$A31,FALSE)),"",HLOOKUP(G$7,'Planning congés'!$D$7:$WO$34,$A31,FALSE))),"",IF(ISBLANK(HLOOKUP(G$7,'Planning congés'!$D$7:$WO$34,$A31,FALSE)),"",HLOOKUP(G$7,'Planning congés'!$D$7:$WO$34,$A31,FALSE)))</f>
        <v/>
      </c>
      <c r="H31" s="89" t="str">
        <f>IF(ISERROR(IF(ISBLANK(HLOOKUP(H$7,'Planning congés'!$D$7:$WO$34,$A31,FALSE)),"",HLOOKUP(H$7,'Planning congés'!$D$7:$WO$34,$A31,FALSE))),"",IF(ISBLANK(HLOOKUP(H$7,'Planning congés'!$D$7:$WO$34,$A31,FALSE)),"",HLOOKUP(H$7,'Planning congés'!$D$7:$WO$34,$A31,FALSE)))</f>
        <v/>
      </c>
      <c r="I31" s="89" t="str">
        <f>IF(ISERROR(IF(ISBLANK(HLOOKUP(I$7,'Planning congés'!$D$7:$WO$34,$A31,FALSE)),"",HLOOKUP(I$7,'Planning congés'!$D$7:$WO$34,$A31,FALSE))),"",IF(ISBLANK(HLOOKUP(I$7,'Planning congés'!$D$7:$WO$34,$A31,FALSE)),"",HLOOKUP(I$7,'Planning congés'!$D$7:$WO$34,$A31,FALSE)))</f>
        <v/>
      </c>
      <c r="J31" s="89" t="str">
        <f>IF(ISERROR(IF(ISBLANK(HLOOKUP(J$7,'Planning congés'!$D$7:$WO$34,$A31,FALSE)),"",HLOOKUP(J$7,'Planning congés'!$D$7:$WO$34,$A31,FALSE))),"",IF(ISBLANK(HLOOKUP(J$7,'Planning congés'!$D$7:$WO$34,$A31,FALSE)),"",HLOOKUP(J$7,'Planning congés'!$D$7:$WO$34,$A31,FALSE)))</f>
        <v/>
      </c>
      <c r="K31" s="89" t="str">
        <f>IF(ISERROR(IF(ISBLANK(HLOOKUP(K$7,'Planning congés'!$D$7:$WO$34,$A31,FALSE)),"",HLOOKUP(K$7,'Planning congés'!$D$7:$WO$34,$A31,FALSE))),"",IF(ISBLANK(HLOOKUP(K$7,'Planning congés'!$D$7:$WO$34,$A31,FALSE)),"",HLOOKUP(K$7,'Planning congés'!$D$7:$WO$34,$A31,FALSE)))</f>
        <v/>
      </c>
      <c r="L31" s="89" t="str">
        <f>IF(ISERROR(IF(ISBLANK(HLOOKUP(L$7,'Planning congés'!$D$7:$WO$34,$A31,FALSE)),"",HLOOKUP(L$7,'Planning congés'!$D$7:$WO$34,$A31,FALSE))),"",IF(ISBLANK(HLOOKUP(L$7,'Planning congés'!$D$7:$WO$34,$A31,FALSE)),"",HLOOKUP(L$7,'Planning congés'!$D$7:$WO$34,$A31,FALSE)))</f>
        <v/>
      </c>
      <c r="M31" s="89" t="str">
        <f>IF(ISERROR(IF(ISBLANK(HLOOKUP(M$7,'Planning congés'!$D$7:$WO$34,$A31,FALSE)),"",HLOOKUP(M$7,'Planning congés'!$D$7:$WO$34,$A31,FALSE))),"",IF(ISBLANK(HLOOKUP(M$7,'Planning congés'!$D$7:$WO$34,$A31,FALSE)),"",HLOOKUP(M$7,'Planning congés'!$D$7:$WO$34,$A31,FALSE)))</f>
        <v/>
      </c>
      <c r="N31" s="89" t="str">
        <f>IF(ISERROR(IF(ISBLANK(HLOOKUP(N$7,'Planning congés'!$D$7:$WO$34,$A31,FALSE)),"",HLOOKUP(N$7,'Planning congés'!$D$7:$WO$34,$A31,FALSE))),"",IF(ISBLANK(HLOOKUP(N$7,'Planning congés'!$D$7:$WO$34,$A31,FALSE)),"",HLOOKUP(N$7,'Planning congés'!$D$7:$WO$34,$A31,FALSE)))</f>
        <v/>
      </c>
      <c r="O31" s="89" t="str">
        <f>IF(ISERROR(IF(ISBLANK(HLOOKUP(O$7,'Planning congés'!$D$7:$WO$34,$A31,FALSE)),"",HLOOKUP(O$7,'Planning congés'!$D$7:$WO$34,$A31,FALSE))),"",IF(ISBLANK(HLOOKUP(O$7,'Planning congés'!$D$7:$WO$34,$A31,FALSE)),"",HLOOKUP(O$7,'Planning congés'!$D$7:$WO$34,$A31,FALSE)))</f>
        <v/>
      </c>
      <c r="P31" s="89" t="str">
        <f>IF(ISERROR(IF(ISBLANK(HLOOKUP(P$7,'Planning congés'!$D$7:$WO$34,$A31,FALSE)),"",HLOOKUP(P$7,'Planning congés'!$D$7:$WO$34,$A31,FALSE))),"",IF(ISBLANK(HLOOKUP(P$7,'Planning congés'!$D$7:$WO$34,$A31,FALSE)),"",HLOOKUP(P$7,'Planning congés'!$D$7:$WO$34,$A31,FALSE)))</f>
        <v/>
      </c>
      <c r="Q31" s="89" t="str">
        <f>IF(ISERROR(IF(ISBLANK(HLOOKUP(Q$7,'Planning congés'!$D$7:$WO$34,$A31,FALSE)),"",HLOOKUP(Q$7,'Planning congés'!$D$7:$WO$34,$A31,FALSE))),"",IF(ISBLANK(HLOOKUP(Q$7,'Planning congés'!$D$7:$WO$34,$A31,FALSE)),"",HLOOKUP(Q$7,'Planning congés'!$D$7:$WO$34,$A31,FALSE)))</f>
        <v/>
      </c>
      <c r="R31" s="89" t="str">
        <f>IF(ISERROR(IF(ISBLANK(HLOOKUP(R$7,'Planning congés'!$D$7:$WO$34,$A31,FALSE)),"",HLOOKUP(R$7,'Planning congés'!$D$7:$WO$34,$A31,FALSE))),"",IF(ISBLANK(HLOOKUP(R$7,'Planning congés'!$D$7:$WO$34,$A31,FALSE)),"",HLOOKUP(R$7,'Planning congés'!$D$7:$WO$34,$A31,FALSE)))</f>
        <v/>
      </c>
      <c r="S31" s="89" t="str">
        <f>IF(ISERROR(IF(ISBLANK(HLOOKUP(S$7,'Planning congés'!$D$7:$WO$34,$A31,FALSE)),"",HLOOKUP(S$7,'Planning congés'!$D$7:$WO$34,$A31,FALSE))),"",IF(ISBLANK(HLOOKUP(S$7,'Planning congés'!$D$7:$WO$34,$A31,FALSE)),"",HLOOKUP(S$7,'Planning congés'!$D$7:$WO$34,$A31,FALSE)))</f>
        <v/>
      </c>
      <c r="T31" s="89" t="str">
        <f>IF(ISERROR(IF(ISBLANK(HLOOKUP(T$7,'Planning congés'!$D$7:$WO$34,$A31,FALSE)),"",HLOOKUP(T$7,'Planning congés'!$D$7:$WO$34,$A31,FALSE))),"",IF(ISBLANK(HLOOKUP(T$7,'Planning congés'!$D$7:$WO$34,$A31,FALSE)),"",HLOOKUP(T$7,'Planning congés'!$D$7:$WO$34,$A31,FALSE)))</f>
        <v/>
      </c>
      <c r="U31" s="89" t="str">
        <f>IF(ISERROR(IF(ISBLANK(HLOOKUP(U$7,'Planning congés'!$D$7:$WO$34,$A31,FALSE)),"",HLOOKUP(U$7,'Planning congés'!$D$7:$WO$34,$A31,FALSE))),"",IF(ISBLANK(HLOOKUP(U$7,'Planning congés'!$D$7:$WO$34,$A31,FALSE)),"",HLOOKUP(U$7,'Planning congés'!$D$7:$WO$34,$A31,FALSE)))</f>
        <v/>
      </c>
      <c r="V31" s="89" t="str">
        <f>IF(ISERROR(IF(ISBLANK(HLOOKUP(V$7,'Planning congés'!$D$7:$WO$34,$A31,FALSE)),"",HLOOKUP(V$7,'Planning congés'!$D$7:$WO$34,$A31,FALSE))),"",IF(ISBLANK(HLOOKUP(V$7,'Planning congés'!$D$7:$WO$34,$A31,FALSE)),"",HLOOKUP(V$7,'Planning congés'!$D$7:$WO$34,$A31,FALSE)))</f>
        <v/>
      </c>
      <c r="W31" s="89" t="str">
        <f>IF(ISERROR(IF(ISBLANK(HLOOKUP(W$7,'Planning congés'!$D$7:$WO$34,$A31,FALSE)),"",HLOOKUP(W$7,'Planning congés'!$D$7:$WO$34,$A31,FALSE))),"",IF(ISBLANK(HLOOKUP(W$7,'Planning congés'!$D$7:$WO$34,$A31,FALSE)),"",HLOOKUP(W$7,'Planning congés'!$D$7:$WO$34,$A31,FALSE)))</f>
        <v/>
      </c>
      <c r="X31" s="89" t="str">
        <f>IF(ISERROR(IF(ISBLANK(HLOOKUP(X$7,'Planning congés'!$D$7:$WO$34,$A31,FALSE)),"",HLOOKUP(X$7,'Planning congés'!$D$7:$WO$34,$A31,FALSE))),"",IF(ISBLANK(HLOOKUP(X$7,'Planning congés'!$D$7:$WO$34,$A31,FALSE)),"",HLOOKUP(X$7,'Planning congés'!$D$7:$WO$34,$A31,FALSE)))</f>
        <v/>
      </c>
      <c r="Y31" s="89" t="str">
        <f>IF(ISERROR(IF(ISBLANK(HLOOKUP(Y$7,'Planning congés'!$D$7:$WO$34,$A31,FALSE)),"",HLOOKUP(Y$7,'Planning congés'!$D$7:$WO$34,$A31,FALSE))),"",IF(ISBLANK(HLOOKUP(Y$7,'Planning congés'!$D$7:$WO$34,$A31,FALSE)),"",HLOOKUP(Y$7,'Planning congés'!$D$7:$WO$34,$A31,FALSE)))</f>
        <v/>
      </c>
      <c r="Z31" s="89" t="str">
        <f>IF(ISERROR(IF(ISBLANK(HLOOKUP(Z$7,'Planning congés'!$D$7:$WO$34,$A31,FALSE)),"",HLOOKUP(Z$7,'Planning congés'!$D$7:$WO$34,$A31,FALSE))),"",IF(ISBLANK(HLOOKUP(Z$7,'Planning congés'!$D$7:$WO$34,$A31,FALSE)),"",HLOOKUP(Z$7,'Planning congés'!$D$7:$WO$34,$A31,FALSE)))</f>
        <v/>
      </c>
      <c r="AA31" s="89" t="str">
        <f>IF(ISERROR(IF(ISBLANK(HLOOKUP(AA$7,'Planning congés'!$D$7:$WO$34,$A31,FALSE)),"",HLOOKUP(AA$7,'Planning congés'!$D$7:$WO$34,$A31,FALSE))),"",IF(ISBLANK(HLOOKUP(AA$7,'Planning congés'!$D$7:$WO$34,$A31,FALSE)),"",HLOOKUP(AA$7,'Planning congés'!$D$7:$WO$34,$A31,FALSE)))</f>
        <v/>
      </c>
      <c r="AB31" s="89" t="str">
        <f>IF(ISERROR(IF(ISBLANK(HLOOKUP(AB$7,'Planning congés'!$D$7:$WO$34,$A31,FALSE)),"",HLOOKUP(AB$7,'Planning congés'!$D$7:$WO$34,$A31,FALSE))),"",IF(ISBLANK(HLOOKUP(AB$7,'Planning congés'!$D$7:$WO$34,$A31,FALSE)),"",HLOOKUP(AB$7,'Planning congés'!$D$7:$WO$34,$A31,FALSE)))</f>
        <v/>
      </c>
      <c r="AC31" s="89" t="str">
        <f>IF(ISERROR(IF(ISBLANK(HLOOKUP(AC$7,'Planning congés'!$D$7:$WO$34,$A31,FALSE)),"",HLOOKUP(AC$7,'Planning congés'!$D$7:$WO$34,$A31,FALSE))),"",IF(ISBLANK(HLOOKUP(AC$7,'Planning congés'!$D$7:$WO$34,$A31,FALSE)),"",HLOOKUP(AC$7,'Planning congés'!$D$7:$WO$34,$A31,FALSE)))</f>
        <v/>
      </c>
      <c r="AD31" s="89" t="str">
        <f>IF(ISERROR(IF(ISBLANK(HLOOKUP(AD$7,'Planning congés'!$D$7:$WO$34,$A31,FALSE)),"",HLOOKUP(AD$7,'Planning congés'!$D$7:$WO$34,$A31,FALSE))),"",IF(ISBLANK(HLOOKUP(AD$7,'Planning congés'!$D$7:$WO$34,$A31,FALSE)),"",HLOOKUP(AD$7,'Planning congés'!$D$7:$WO$34,$A31,FALSE)))</f>
        <v/>
      </c>
      <c r="AE31" s="89" t="str">
        <f>IF(ISERROR(IF(ISBLANK(HLOOKUP(AE$7,'Planning congés'!$D$7:$WO$34,$A31,FALSE)),"",HLOOKUP(AE$7,'Planning congés'!$D$7:$WO$34,$A31,FALSE))),"",IF(ISBLANK(HLOOKUP(AE$7,'Planning congés'!$D$7:$WO$34,$A31,FALSE)),"",HLOOKUP(AE$7,'Planning congés'!$D$7:$WO$34,$A31,FALSE)))</f>
        <v/>
      </c>
      <c r="AF31" s="89" t="str">
        <f>IF(ISERROR(IF(ISBLANK(HLOOKUP(AF$7,'Planning congés'!$D$7:$WO$34,$A31,FALSE)),"",HLOOKUP(AF$7,'Planning congés'!$D$7:$WO$34,$A31,FALSE))),"",IF(ISBLANK(HLOOKUP(AF$7,'Planning congés'!$D$7:$WO$34,$A31,FALSE)),"",HLOOKUP(AF$7,'Planning congés'!$D$7:$WO$34,$A31,FALSE)))</f>
        <v/>
      </c>
      <c r="AG31" s="89" t="str">
        <f>IF(ISERROR(IF(ISBLANK(HLOOKUP(AG$7,'Planning congés'!$D$7:$WO$34,$A31,FALSE)),"",HLOOKUP(AG$7,'Planning congés'!$D$7:$WO$34,$A31,FALSE))),"",IF(ISBLANK(HLOOKUP(AG$7,'Planning congés'!$D$7:$WO$34,$A31,FALSE)),"",HLOOKUP(AG$7,'Planning congés'!$D$7:$WO$34,$A31,FALSE)))</f>
        <v/>
      </c>
      <c r="AH31" s="90" t="str">
        <f>IF(ISERROR(IF(ISBLANK(HLOOKUP(AH$7,'Planning congés'!$D$7:$WO$34,$A31,FALSE)),"",HLOOKUP(AH$7,'Planning congés'!$D$7:$WO$34,$A31,FALSE))),"",IF(ISBLANK(HLOOKUP(AH$7,'Planning congés'!$D$7:$WO$34,$A31,FALSE)),"",HLOOKUP(AH$7,'Planning congés'!$D$7:$WO$34,$A31,FALSE)))</f>
        <v/>
      </c>
    </row>
    <row r="32" spans="1:34" s="87" customFormat="1" ht="17.350000000000001" customHeight="1" x14ac:dyDescent="0.2">
      <c r="A32" s="83">
        <v>27</v>
      </c>
      <c r="B32" s="98"/>
      <c r="C32" s="41" t="str">
        <f>IF(ISBLANK(Paramètres!B34),"",Paramètres!B34)</f>
        <v/>
      </c>
      <c r="D32" s="88" t="str">
        <f>IF(ISERROR(IF(ISBLANK(HLOOKUP(D$7,'Planning congés'!$D$7:$WO$34,$A32,FALSE)),"",HLOOKUP(D$7,'Planning congés'!$D$7:$WO$34,$A32,FALSE))),"",IF(ISBLANK(HLOOKUP(D$7,'Planning congés'!$D$7:$WO$34,$A32,FALSE)),"",HLOOKUP(D$7,'Planning congés'!$D$7:$WO$34,$A32,FALSE)))</f>
        <v/>
      </c>
      <c r="E32" s="89" t="str">
        <f>IF(ISERROR(IF(ISBLANK(HLOOKUP(E$7,'Planning congés'!$D$7:$WO$34,$A32,FALSE)),"",HLOOKUP(E$7,'Planning congés'!$D$7:$WO$34,$A32,FALSE))),"",IF(ISBLANK(HLOOKUP(E$7,'Planning congés'!$D$7:$WO$34,$A32,FALSE)),"",HLOOKUP(E$7,'Planning congés'!$D$7:$WO$34,$A32,FALSE)))</f>
        <v/>
      </c>
      <c r="F32" s="89" t="str">
        <f>IF(ISERROR(IF(ISBLANK(HLOOKUP(F$7,'Planning congés'!$D$7:$WO$34,$A32,FALSE)),"",HLOOKUP(F$7,'Planning congés'!$D$7:$WO$34,$A32,FALSE))),"",IF(ISBLANK(HLOOKUP(F$7,'Planning congés'!$D$7:$WO$34,$A32,FALSE)),"",HLOOKUP(F$7,'Planning congés'!$D$7:$WO$34,$A32,FALSE)))</f>
        <v/>
      </c>
      <c r="G32" s="89" t="str">
        <f>IF(ISERROR(IF(ISBLANK(HLOOKUP(G$7,'Planning congés'!$D$7:$WO$34,$A32,FALSE)),"",HLOOKUP(G$7,'Planning congés'!$D$7:$WO$34,$A32,FALSE))),"",IF(ISBLANK(HLOOKUP(G$7,'Planning congés'!$D$7:$WO$34,$A32,FALSE)),"",HLOOKUP(G$7,'Planning congés'!$D$7:$WO$34,$A32,FALSE)))</f>
        <v/>
      </c>
      <c r="H32" s="89" t="str">
        <f>IF(ISERROR(IF(ISBLANK(HLOOKUP(H$7,'Planning congés'!$D$7:$WO$34,$A32,FALSE)),"",HLOOKUP(H$7,'Planning congés'!$D$7:$WO$34,$A32,FALSE))),"",IF(ISBLANK(HLOOKUP(H$7,'Planning congés'!$D$7:$WO$34,$A32,FALSE)),"",HLOOKUP(H$7,'Planning congés'!$D$7:$WO$34,$A32,FALSE)))</f>
        <v/>
      </c>
      <c r="I32" s="89" t="str">
        <f>IF(ISERROR(IF(ISBLANK(HLOOKUP(I$7,'Planning congés'!$D$7:$WO$34,$A32,FALSE)),"",HLOOKUP(I$7,'Planning congés'!$D$7:$WO$34,$A32,FALSE))),"",IF(ISBLANK(HLOOKUP(I$7,'Planning congés'!$D$7:$WO$34,$A32,FALSE)),"",HLOOKUP(I$7,'Planning congés'!$D$7:$WO$34,$A32,FALSE)))</f>
        <v/>
      </c>
      <c r="J32" s="89" t="str">
        <f>IF(ISERROR(IF(ISBLANK(HLOOKUP(J$7,'Planning congés'!$D$7:$WO$34,$A32,FALSE)),"",HLOOKUP(J$7,'Planning congés'!$D$7:$WO$34,$A32,FALSE))),"",IF(ISBLANK(HLOOKUP(J$7,'Planning congés'!$D$7:$WO$34,$A32,FALSE)),"",HLOOKUP(J$7,'Planning congés'!$D$7:$WO$34,$A32,FALSE)))</f>
        <v/>
      </c>
      <c r="K32" s="89" t="str">
        <f>IF(ISERROR(IF(ISBLANK(HLOOKUP(K$7,'Planning congés'!$D$7:$WO$34,$A32,FALSE)),"",HLOOKUP(K$7,'Planning congés'!$D$7:$WO$34,$A32,FALSE))),"",IF(ISBLANK(HLOOKUP(K$7,'Planning congés'!$D$7:$WO$34,$A32,FALSE)),"",HLOOKUP(K$7,'Planning congés'!$D$7:$WO$34,$A32,FALSE)))</f>
        <v/>
      </c>
      <c r="L32" s="89" t="str">
        <f>IF(ISERROR(IF(ISBLANK(HLOOKUP(L$7,'Planning congés'!$D$7:$WO$34,$A32,FALSE)),"",HLOOKUP(L$7,'Planning congés'!$D$7:$WO$34,$A32,FALSE))),"",IF(ISBLANK(HLOOKUP(L$7,'Planning congés'!$D$7:$WO$34,$A32,FALSE)),"",HLOOKUP(L$7,'Planning congés'!$D$7:$WO$34,$A32,FALSE)))</f>
        <v/>
      </c>
      <c r="M32" s="89" t="str">
        <f>IF(ISERROR(IF(ISBLANK(HLOOKUP(M$7,'Planning congés'!$D$7:$WO$34,$A32,FALSE)),"",HLOOKUP(M$7,'Planning congés'!$D$7:$WO$34,$A32,FALSE))),"",IF(ISBLANK(HLOOKUP(M$7,'Planning congés'!$D$7:$WO$34,$A32,FALSE)),"",HLOOKUP(M$7,'Planning congés'!$D$7:$WO$34,$A32,FALSE)))</f>
        <v/>
      </c>
      <c r="N32" s="89" t="str">
        <f>IF(ISERROR(IF(ISBLANK(HLOOKUP(N$7,'Planning congés'!$D$7:$WO$34,$A32,FALSE)),"",HLOOKUP(N$7,'Planning congés'!$D$7:$WO$34,$A32,FALSE))),"",IF(ISBLANK(HLOOKUP(N$7,'Planning congés'!$D$7:$WO$34,$A32,FALSE)),"",HLOOKUP(N$7,'Planning congés'!$D$7:$WO$34,$A32,FALSE)))</f>
        <v/>
      </c>
      <c r="O32" s="89" t="str">
        <f>IF(ISERROR(IF(ISBLANK(HLOOKUP(O$7,'Planning congés'!$D$7:$WO$34,$A32,FALSE)),"",HLOOKUP(O$7,'Planning congés'!$D$7:$WO$34,$A32,FALSE))),"",IF(ISBLANK(HLOOKUP(O$7,'Planning congés'!$D$7:$WO$34,$A32,FALSE)),"",HLOOKUP(O$7,'Planning congés'!$D$7:$WO$34,$A32,FALSE)))</f>
        <v/>
      </c>
      <c r="P32" s="89" t="str">
        <f>IF(ISERROR(IF(ISBLANK(HLOOKUP(P$7,'Planning congés'!$D$7:$WO$34,$A32,FALSE)),"",HLOOKUP(P$7,'Planning congés'!$D$7:$WO$34,$A32,FALSE))),"",IF(ISBLANK(HLOOKUP(P$7,'Planning congés'!$D$7:$WO$34,$A32,FALSE)),"",HLOOKUP(P$7,'Planning congés'!$D$7:$WO$34,$A32,FALSE)))</f>
        <v/>
      </c>
      <c r="Q32" s="89" t="str">
        <f>IF(ISERROR(IF(ISBLANK(HLOOKUP(Q$7,'Planning congés'!$D$7:$WO$34,$A32,FALSE)),"",HLOOKUP(Q$7,'Planning congés'!$D$7:$WO$34,$A32,FALSE))),"",IF(ISBLANK(HLOOKUP(Q$7,'Planning congés'!$D$7:$WO$34,$A32,FALSE)),"",HLOOKUP(Q$7,'Planning congés'!$D$7:$WO$34,$A32,FALSE)))</f>
        <v/>
      </c>
      <c r="R32" s="89" t="str">
        <f>IF(ISERROR(IF(ISBLANK(HLOOKUP(R$7,'Planning congés'!$D$7:$WO$34,$A32,FALSE)),"",HLOOKUP(R$7,'Planning congés'!$D$7:$WO$34,$A32,FALSE))),"",IF(ISBLANK(HLOOKUP(R$7,'Planning congés'!$D$7:$WO$34,$A32,FALSE)),"",HLOOKUP(R$7,'Planning congés'!$D$7:$WO$34,$A32,FALSE)))</f>
        <v/>
      </c>
      <c r="S32" s="89" t="str">
        <f>IF(ISERROR(IF(ISBLANK(HLOOKUP(S$7,'Planning congés'!$D$7:$WO$34,$A32,FALSE)),"",HLOOKUP(S$7,'Planning congés'!$D$7:$WO$34,$A32,FALSE))),"",IF(ISBLANK(HLOOKUP(S$7,'Planning congés'!$D$7:$WO$34,$A32,FALSE)),"",HLOOKUP(S$7,'Planning congés'!$D$7:$WO$34,$A32,FALSE)))</f>
        <v/>
      </c>
      <c r="T32" s="89" t="str">
        <f>IF(ISERROR(IF(ISBLANK(HLOOKUP(T$7,'Planning congés'!$D$7:$WO$34,$A32,FALSE)),"",HLOOKUP(T$7,'Planning congés'!$D$7:$WO$34,$A32,FALSE))),"",IF(ISBLANK(HLOOKUP(T$7,'Planning congés'!$D$7:$WO$34,$A32,FALSE)),"",HLOOKUP(T$7,'Planning congés'!$D$7:$WO$34,$A32,FALSE)))</f>
        <v/>
      </c>
      <c r="U32" s="89" t="str">
        <f>IF(ISERROR(IF(ISBLANK(HLOOKUP(U$7,'Planning congés'!$D$7:$WO$34,$A32,FALSE)),"",HLOOKUP(U$7,'Planning congés'!$D$7:$WO$34,$A32,FALSE))),"",IF(ISBLANK(HLOOKUP(U$7,'Planning congés'!$D$7:$WO$34,$A32,FALSE)),"",HLOOKUP(U$7,'Planning congés'!$D$7:$WO$34,$A32,FALSE)))</f>
        <v/>
      </c>
      <c r="V32" s="89" t="str">
        <f>IF(ISERROR(IF(ISBLANK(HLOOKUP(V$7,'Planning congés'!$D$7:$WO$34,$A32,FALSE)),"",HLOOKUP(V$7,'Planning congés'!$D$7:$WO$34,$A32,FALSE))),"",IF(ISBLANK(HLOOKUP(V$7,'Planning congés'!$D$7:$WO$34,$A32,FALSE)),"",HLOOKUP(V$7,'Planning congés'!$D$7:$WO$34,$A32,FALSE)))</f>
        <v/>
      </c>
      <c r="W32" s="89" t="str">
        <f>IF(ISERROR(IF(ISBLANK(HLOOKUP(W$7,'Planning congés'!$D$7:$WO$34,$A32,FALSE)),"",HLOOKUP(W$7,'Planning congés'!$D$7:$WO$34,$A32,FALSE))),"",IF(ISBLANK(HLOOKUP(W$7,'Planning congés'!$D$7:$WO$34,$A32,FALSE)),"",HLOOKUP(W$7,'Planning congés'!$D$7:$WO$34,$A32,FALSE)))</f>
        <v/>
      </c>
      <c r="X32" s="89" t="str">
        <f>IF(ISERROR(IF(ISBLANK(HLOOKUP(X$7,'Planning congés'!$D$7:$WO$34,$A32,FALSE)),"",HLOOKUP(X$7,'Planning congés'!$D$7:$WO$34,$A32,FALSE))),"",IF(ISBLANK(HLOOKUP(X$7,'Planning congés'!$D$7:$WO$34,$A32,FALSE)),"",HLOOKUP(X$7,'Planning congés'!$D$7:$WO$34,$A32,FALSE)))</f>
        <v/>
      </c>
      <c r="Y32" s="89" t="str">
        <f>IF(ISERROR(IF(ISBLANK(HLOOKUP(Y$7,'Planning congés'!$D$7:$WO$34,$A32,FALSE)),"",HLOOKUP(Y$7,'Planning congés'!$D$7:$WO$34,$A32,FALSE))),"",IF(ISBLANK(HLOOKUP(Y$7,'Planning congés'!$D$7:$WO$34,$A32,FALSE)),"",HLOOKUP(Y$7,'Planning congés'!$D$7:$WO$34,$A32,FALSE)))</f>
        <v/>
      </c>
      <c r="Z32" s="89" t="str">
        <f>IF(ISERROR(IF(ISBLANK(HLOOKUP(Z$7,'Planning congés'!$D$7:$WO$34,$A32,FALSE)),"",HLOOKUP(Z$7,'Planning congés'!$D$7:$WO$34,$A32,FALSE))),"",IF(ISBLANK(HLOOKUP(Z$7,'Planning congés'!$D$7:$WO$34,$A32,FALSE)),"",HLOOKUP(Z$7,'Planning congés'!$D$7:$WO$34,$A32,FALSE)))</f>
        <v/>
      </c>
      <c r="AA32" s="89" t="str">
        <f>IF(ISERROR(IF(ISBLANK(HLOOKUP(AA$7,'Planning congés'!$D$7:$WO$34,$A32,FALSE)),"",HLOOKUP(AA$7,'Planning congés'!$D$7:$WO$34,$A32,FALSE))),"",IF(ISBLANK(HLOOKUP(AA$7,'Planning congés'!$D$7:$WO$34,$A32,FALSE)),"",HLOOKUP(AA$7,'Planning congés'!$D$7:$WO$34,$A32,FALSE)))</f>
        <v/>
      </c>
      <c r="AB32" s="89" t="str">
        <f>IF(ISERROR(IF(ISBLANK(HLOOKUP(AB$7,'Planning congés'!$D$7:$WO$34,$A32,FALSE)),"",HLOOKUP(AB$7,'Planning congés'!$D$7:$WO$34,$A32,FALSE))),"",IF(ISBLANK(HLOOKUP(AB$7,'Planning congés'!$D$7:$WO$34,$A32,FALSE)),"",HLOOKUP(AB$7,'Planning congés'!$D$7:$WO$34,$A32,FALSE)))</f>
        <v/>
      </c>
      <c r="AC32" s="89" t="str">
        <f>IF(ISERROR(IF(ISBLANK(HLOOKUP(AC$7,'Planning congés'!$D$7:$WO$34,$A32,FALSE)),"",HLOOKUP(AC$7,'Planning congés'!$D$7:$WO$34,$A32,FALSE))),"",IF(ISBLANK(HLOOKUP(AC$7,'Planning congés'!$D$7:$WO$34,$A32,FALSE)),"",HLOOKUP(AC$7,'Planning congés'!$D$7:$WO$34,$A32,FALSE)))</f>
        <v/>
      </c>
      <c r="AD32" s="89" t="str">
        <f>IF(ISERROR(IF(ISBLANK(HLOOKUP(AD$7,'Planning congés'!$D$7:$WO$34,$A32,FALSE)),"",HLOOKUP(AD$7,'Planning congés'!$D$7:$WO$34,$A32,FALSE))),"",IF(ISBLANK(HLOOKUP(AD$7,'Planning congés'!$D$7:$WO$34,$A32,FALSE)),"",HLOOKUP(AD$7,'Planning congés'!$D$7:$WO$34,$A32,FALSE)))</f>
        <v/>
      </c>
      <c r="AE32" s="89" t="str">
        <f>IF(ISERROR(IF(ISBLANK(HLOOKUP(AE$7,'Planning congés'!$D$7:$WO$34,$A32,FALSE)),"",HLOOKUP(AE$7,'Planning congés'!$D$7:$WO$34,$A32,FALSE))),"",IF(ISBLANK(HLOOKUP(AE$7,'Planning congés'!$D$7:$WO$34,$A32,FALSE)),"",HLOOKUP(AE$7,'Planning congés'!$D$7:$WO$34,$A32,FALSE)))</f>
        <v/>
      </c>
      <c r="AF32" s="89" t="str">
        <f>IF(ISERROR(IF(ISBLANK(HLOOKUP(AF$7,'Planning congés'!$D$7:$WO$34,$A32,FALSE)),"",HLOOKUP(AF$7,'Planning congés'!$D$7:$WO$34,$A32,FALSE))),"",IF(ISBLANK(HLOOKUP(AF$7,'Planning congés'!$D$7:$WO$34,$A32,FALSE)),"",HLOOKUP(AF$7,'Planning congés'!$D$7:$WO$34,$A32,FALSE)))</f>
        <v/>
      </c>
      <c r="AG32" s="89" t="str">
        <f>IF(ISERROR(IF(ISBLANK(HLOOKUP(AG$7,'Planning congés'!$D$7:$WO$34,$A32,FALSE)),"",HLOOKUP(AG$7,'Planning congés'!$D$7:$WO$34,$A32,FALSE))),"",IF(ISBLANK(HLOOKUP(AG$7,'Planning congés'!$D$7:$WO$34,$A32,FALSE)),"",HLOOKUP(AG$7,'Planning congés'!$D$7:$WO$34,$A32,FALSE)))</f>
        <v/>
      </c>
      <c r="AH32" s="90" t="str">
        <f>IF(ISERROR(IF(ISBLANK(HLOOKUP(AH$7,'Planning congés'!$D$7:$WO$34,$A32,FALSE)),"",HLOOKUP(AH$7,'Planning congés'!$D$7:$WO$34,$A32,FALSE))),"",IF(ISBLANK(HLOOKUP(AH$7,'Planning congés'!$D$7:$WO$34,$A32,FALSE)),"",HLOOKUP(AH$7,'Planning congés'!$D$7:$WO$34,$A32,FALSE)))</f>
        <v/>
      </c>
    </row>
    <row r="33" spans="1:34" s="87" customFormat="1" ht="17.350000000000001" customHeight="1" x14ac:dyDescent="0.2">
      <c r="A33" s="83">
        <v>28</v>
      </c>
      <c r="B33" s="98"/>
      <c r="C33" s="44" t="str">
        <f>IF(ISBLANK(Paramètres!B35),"",Paramètres!B35)</f>
        <v/>
      </c>
      <c r="D33" s="99" t="str">
        <f>IF(ISERROR(IF(ISBLANK(HLOOKUP(D$7,'Planning congés'!$D$7:$WO$34,$A33,FALSE)),"",HLOOKUP(D$7,'Planning congés'!$D$7:$WO$34,$A33,FALSE))),"",IF(ISBLANK(HLOOKUP(D$7,'Planning congés'!$D$7:$WO$34,$A33,FALSE)),"",HLOOKUP(D$7,'Planning congés'!$D$7:$WO$34,$A33,FALSE)))</f>
        <v/>
      </c>
      <c r="E33" s="99" t="str">
        <f>IF(ISERROR(IF(ISBLANK(HLOOKUP(E$7,'Planning congés'!$D$7:$WO$34,$A33,FALSE)),"",HLOOKUP(E$7,'Planning congés'!$D$7:$WO$34,$A33,FALSE))),"",IF(ISBLANK(HLOOKUP(E$7,'Planning congés'!$D$7:$WO$34,$A33,FALSE)),"",HLOOKUP(E$7,'Planning congés'!$D$7:$WO$34,$A33,FALSE)))</f>
        <v/>
      </c>
      <c r="F33" s="99" t="str">
        <f>IF(ISERROR(IF(ISBLANK(HLOOKUP(F$7,'Planning congés'!$D$7:$WO$34,$A33,FALSE)),"",HLOOKUP(F$7,'Planning congés'!$D$7:$WO$34,$A33,FALSE))),"",IF(ISBLANK(HLOOKUP(F$7,'Planning congés'!$D$7:$WO$34,$A33,FALSE)),"",HLOOKUP(F$7,'Planning congés'!$D$7:$WO$34,$A33,FALSE)))</f>
        <v/>
      </c>
      <c r="G33" s="99" t="str">
        <f>IF(ISERROR(IF(ISBLANK(HLOOKUP(G$7,'Planning congés'!$D$7:$WO$34,$A33,FALSE)),"",HLOOKUP(G$7,'Planning congés'!$D$7:$WO$34,$A33,FALSE))),"",IF(ISBLANK(HLOOKUP(G$7,'Planning congés'!$D$7:$WO$34,$A33,FALSE)),"",HLOOKUP(G$7,'Planning congés'!$D$7:$WO$34,$A33,FALSE)))</f>
        <v/>
      </c>
      <c r="H33" s="99" t="str">
        <f>IF(ISERROR(IF(ISBLANK(HLOOKUP(H$7,'Planning congés'!$D$7:$WO$34,$A33,FALSE)),"",HLOOKUP(H$7,'Planning congés'!$D$7:$WO$34,$A33,FALSE))),"",IF(ISBLANK(HLOOKUP(H$7,'Planning congés'!$D$7:$WO$34,$A33,FALSE)),"",HLOOKUP(H$7,'Planning congés'!$D$7:$WO$34,$A33,FALSE)))</f>
        <v/>
      </c>
      <c r="I33" s="99" t="str">
        <f>IF(ISERROR(IF(ISBLANK(HLOOKUP(I$7,'Planning congés'!$D$7:$WO$34,$A33,FALSE)),"",HLOOKUP(I$7,'Planning congés'!$D$7:$WO$34,$A33,FALSE))),"",IF(ISBLANK(HLOOKUP(I$7,'Planning congés'!$D$7:$WO$34,$A33,FALSE)),"",HLOOKUP(I$7,'Planning congés'!$D$7:$WO$34,$A33,FALSE)))</f>
        <v/>
      </c>
      <c r="J33" s="99" t="str">
        <f>IF(ISERROR(IF(ISBLANK(HLOOKUP(J$7,'Planning congés'!$D$7:$WO$34,$A33,FALSE)),"",HLOOKUP(J$7,'Planning congés'!$D$7:$WO$34,$A33,FALSE))),"",IF(ISBLANK(HLOOKUP(J$7,'Planning congés'!$D$7:$WO$34,$A33,FALSE)),"",HLOOKUP(J$7,'Planning congés'!$D$7:$WO$34,$A33,FALSE)))</f>
        <v/>
      </c>
      <c r="K33" s="99" t="str">
        <f>IF(ISERROR(IF(ISBLANK(HLOOKUP(K$7,'Planning congés'!$D$7:$WO$34,$A33,FALSE)),"",HLOOKUP(K$7,'Planning congés'!$D$7:$WO$34,$A33,FALSE))),"",IF(ISBLANK(HLOOKUP(K$7,'Planning congés'!$D$7:$WO$34,$A33,FALSE)),"",HLOOKUP(K$7,'Planning congés'!$D$7:$WO$34,$A33,FALSE)))</f>
        <v/>
      </c>
      <c r="L33" s="99" t="str">
        <f>IF(ISERROR(IF(ISBLANK(HLOOKUP(L$7,'Planning congés'!$D$7:$WO$34,$A33,FALSE)),"",HLOOKUP(L$7,'Planning congés'!$D$7:$WO$34,$A33,FALSE))),"",IF(ISBLANK(HLOOKUP(L$7,'Planning congés'!$D$7:$WO$34,$A33,FALSE)),"",HLOOKUP(L$7,'Planning congés'!$D$7:$WO$34,$A33,FALSE)))</f>
        <v/>
      </c>
      <c r="M33" s="99" t="str">
        <f>IF(ISERROR(IF(ISBLANK(HLOOKUP(M$7,'Planning congés'!$D$7:$WO$34,$A33,FALSE)),"",HLOOKUP(M$7,'Planning congés'!$D$7:$WO$34,$A33,FALSE))),"",IF(ISBLANK(HLOOKUP(M$7,'Planning congés'!$D$7:$WO$34,$A33,FALSE)),"",HLOOKUP(M$7,'Planning congés'!$D$7:$WO$34,$A33,FALSE)))</f>
        <v/>
      </c>
      <c r="N33" s="99" t="str">
        <f>IF(ISERROR(IF(ISBLANK(HLOOKUP(N$7,'Planning congés'!$D$7:$WO$34,$A33,FALSE)),"",HLOOKUP(N$7,'Planning congés'!$D$7:$WO$34,$A33,FALSE))),"",IF(ISBLANK(HLOOKUP(N$7,'Planning congés'!$D$7:$WO$34,$A33,FALSE)),"",HLOOKUP(N$7,'Planning congés'!$D$7:$WO$34,$A33,FALSE)))</f>
        <v/>
      </c>
      <c r="O33" s="99" t="str">
        <f>IF(ISERROR(IF(ISBLANK(HLOOKUP(O$7,'Planning congés'!$D$7:$WO$34,$A33,FALSE)),"",HLOOKUP(O$7,'Planning congés'!$D$7:$WO$34,$A33,FALSE))),"",IF(ISBLANK(HLOOKUP(O$7,'Planning congés'!$D$7:$WO$34,$A33,FALSE)),"",HLOOKUP(O$7,'Planning congés'!$D$7:$WO$34,$A33,FALSE)))</f>
        <v/>
      </c>
      <c r="P33" s="99" t="str">
        <f>IF(ISERROR(IF(ISBLANK(HLOOKUP(P$7,'Planning congés'!$D$7:$WO$34,$A33,FALSE)),"",HLOOKUP(P$7,'Planning congés'!$D$7:$WO$34,$A33,FALSE))),"",IF(ISBLANK(HLOOKUP(P$7,'Planning congés'!$D$7:$WO$34,$A33,FALSE)),"",HLOOKUP(P$7,'Planning congés'!$D$7:$WO$34,$A33,FALSE)))</f>
        <v/>
      </c>
      <c r="Q33" s="99" t="str">
        <f>IF(ISERROR(IF(ISBLANK(HLOOKUP(Q$7,'Planning congés'!$D$7:$WO$34,$A33,FALSE)),"",HLOOKUP(Q$7,'Planning congés'!$D$7:$WO$34,$A33,FALSE))),"",IF(ISBLANK(HLOOKUP(Q$7,'Planning congés'!$D$7:$WO$34,$A33,FALSE)),"",HLOOKUP(Q$7,'Planning congés'!$D$7:$WO$34,$A33,FALSE)))</f>
        <v/>
      </c>
      <c r="R33" s="99" t="str">
        <f>IF(ISERROR(IF(ISBLANK(HLOOKUP(R$7,'Planning congés'!$D$7:$WO$34,$A33,FALSE)),"",HLOOKUP(R$7,'Planning congés'!$D$7:$WO$34,$A33,FALSE))),"",IF(ISBLANK(HLOOKUP(R$7,'Planning congés'!$D$7:$WO$34,$A33,FALSE)),"",HLOOKUP(R$7,'Planning congés'!$D$7:$WO$34,$A33,FALSE)))</f>
        <v/>
      </c>
      <c r="S33" s="99" t="str">
        <f>IF(ISERROR(IF(ISBLANK(HLOOKUP(S$7,'Planning congés'!$D$7:$WO$34,$A33,FALSE)),"",HLOOKUP(S$7,'Planning congés'!$D$7:$WO$34,$A33,FALSE))),"",IF(ISBLANK(HLOOKUP(S$7,'Planning congés'!$D$7:$WO$34,$A33,FALSE)),"",HLOOKUP(S$7,'Planning congés'!$D$7:$WO$34,$A33,FALSE)))</f>
        <v/>
      </c>
      <c r="T33" s="99" t="str">
        <f>IF(ISERROR(IF(ISBLANK(HLOOKUP(T$7,'Planning congés'!$D$7:$WO$34,$A33,FALSE)),"",HLOOKUP(T$7,'Planning congés'!$D$7:$WO$34,$A33,FALSE))),"",IF(ISBLANK(HLOOKUP(T$7,'Planning congés'!$D$7:$WO$34,$A33,FALSE)),"",HLOOKUP(T$7,'Planning congés'!$D$7:$WO$34,$A33,FALSE)))</f>
        <v/>
      </c>
      <c r="U33" s="99" t="str">
        <f>IF(ISERROR(IF(ISBLANK(HLOOKUP(U$7,'Planning congés'!$D$7:$WO$34,$A33,FALSE)),"",HLOOKUP(U$7,'Planning congés'!$D$7:$WO$34,$A33,FALSE))),"",IF(ISBLANK(HLOOKUP(U$7,'Planning congés'!$D$7:$WO$34,$A33,FALSE)),"",HLOOKUP(U$7,'Planning congés'!$D$7:$WO$34,$A33,FALSE)))</f>
        <v/>
      </c>
      <c r="V33" s="99" t="str">
        <f>IF(ISERROR(IF(ISBLANK(HLOOKUP(V$7,'Planning congés'!$D$7:$WO$34,$A33,FALSE)),"",HLOOKUP(V$7,'Planning congés'!$D$7:$WO$34,$A33,FALSE))),"",IF(ISBLANK(HLOOKUP(V$7,'Planning congés'!$D$7:$WO$34,$A33,FALSE)),"",HLOOKUP(V$7,'Planning congés'!$D$7:$WO$34,$A33,FALSE)))</f>
        <v/>
      </c>
      <c r="W33" s="99" t="str">
        <f>IF(ISERROR(IF(ISBLANK(HLOOKUP(W$7,'Planning congés'!$D$7:$WO$34,$A33,FALSE)),"",HLOOKUP(W$7,'Planning congés'!$D$7:$WO$34,$A33,FALSE))),"",IF(ISBLANK(HLOOKUP(W$7,'Planning congés'!$D$7:$WO$34,$A33,FALSE)),"",HLOOKUP(W$7,'Planning congés'!$D$7:$WO$34,$A33,FALSE)))</f>
        <v/>
      </c>
      <c r="X33" s="99" t="str">
        <f>IF(ISERROR(IF(ISBLANK(HLOOKUP(X$7,'Planning congés'!$D$7:$WO$34,$A33,FALSE)),"",HLOOKUP(X$7,'Planning congés'!$D$7:$WO$34,$A33,FALSE))),"",IF(ISBLANK(HLOOKUP(X$7,'Planning congés'!$D$7:$WO$34,$A33,FALSE)),"",HLOOKUP(X$7,'Planning congés'!$D$7:$WO$34,$A33,FALSE)))</f>
        <v/>
      </c>
      <c r="Y33" s="99" t="str">
        <f>IF(ISERROR(IF(ISBLANK(HLOOKUP(Y$7,'Planning congés'!$D$7:$WO$34,$A33,FALSE)),"",HLOOKUP(Y$7,'Planning congés'!$D$7:$WO$34,$A33,FALSE))),"",IF(ISBLANK(HLOOKUP(Y$7,'Planning congés'!$D$7:$WO$34,$A33,FALSE)),"",HLOOKUP(Y$7,'Planning congés'!$D$7:$WO$34,$A33,FALSE)))</f>
        <v/>
      </c>
      <c r="Z33" s="99" t="str">
        <f>IF(ISERROR(IF(ISBLANK(HLOOKUP(Z$7,'Planning congés'!$D$7:$WO$34,$A33,FALSE)),"",HLOOKUP(Z$7,'Planning congés'!$D$7:$WO$34,$A33,FALSE))),"",IF(ISBLANK(HLOOKUP(Z$7,'Planning congés'!$D$7:$WO$34,$A33,FALSE)),"",HLOOKUP(Z$7,'Planning congés'!$D$7:$WO$34,$A33,FALSE)))</f>
        <v/>
      </c>
      <c r="AA33" s="99" t="str">
        <f>IF(ISERROR(IF(ISBLANK(HLOOKUP(AA$7,'Planning congés'!$D$7:$WO$34,$A33,FALSE)),"",HLOOKUP(AA$7,'Planning congés'!$D$7:$WO$34,$A33,FALSE))),"",IF(ISBLANK(HLOOKUP(AA$7,'Planning congés'!$D$7:$WO$34,$A33,FALSE)),"",HLOOKUP(AA$7,'Planning congés'!$D$7:$WO$34,$A33,FALSE)))</f>
        <v/>
      </c>
      <c r="AB33" s="99" t="str">
        <f>IF(ISERROR(IF(ISBLANK(HLOOKUP(AB$7,'Planning congés'!$D$7:$WO$34,$A33,FALSE)),"",HLOOKUP(AB$7,'Planning congés'!$D$7:$WO$34,$A33,FALSE))),"",IF(ISBLANK(HLOOKUP(AB$7,'Planning congés'!$D$7:$WO$34,$A33,FALSE)),"",HLOOKUP(AB$7,'Planning congés'!$D$7:$WO$34,$A33,FALSE)))</f>
        <v/>
      </c>
      <c r="AC33" s="99" t="str">
        <f>IF(ISERROR(IF(ISBLANK(HLOOKUP(AC$7,'Planning congés'!$D$7:$WO$34,$A33,FALSE)),"",HLOOKUP(AC$7,'Planning congés'!$D$7:$WO$34,$A33,FALSE))),"",IF(ISBLANK(HLOOKUP(AC$7,'Planning congés'!$D$7:$WO$34,$A33,FALSE)),"",HLOOKUP(AC$7,'Planning congés'!$D$7:$WO$34,$A33,FALSE)))</f>
        <v/>
      </c>
      <c r="AD33" s="99" t="str">
        <f>IF(ISERROR(IF(ISBLANK(HLOOKUP(AD$7,'Planning congés'!$D$7:$WO$34,$A33,FALSE)),"",HLOOKUP(AD$7,'Planning congés'!$D$7:$WO$34,$A33,FALSE))),"",IF(ISBLANK(HLOOKUP(AD$7,'Planning congés'!$D$7:$WO$34,$A33,FALSE)),"",HLOOKUP(AD$7,'Planning congés'!$D$7:$WO$34,$A33,FALSE)))</f>
        <v/>
      </c>
      <c r="AE33" s="99" t="str">
        <f>IF(ISERROR(IF(ISBLANK(HLOOKUP(AE$7,'Planning congés'!$D$7:$WO$34,$A33,FALSE)),"",HLOOKUP(AE$7,'Planning congés'!$D$7:$WO$34,$A33,FALSE))),"",IF(ISBLANK(HLOOKUP(AE$7,'Planning congés'!$D$7:$WO$34,$A33,FALSE)),"",HLOOKUP(AE$7,'Planning congés'!$D$7:$WO$34,$A33,FALSE)))</f>
        <v/>
      </c>
      <c r="AF33" s="99" t="str">
        <f>IF(ISERROR(IF(ISBLANK(HLOOKUP(AF$7,'Planning congés'!$D$7:$WO$34,$A33,FALSE)),"",HLOOKUP(AF$7,'Planning congés'!$D$7:$WO$34,$A33,FALSE))),"",IF(ISBLANK(HLOOKUP(AF$7,'Planning congés'!$D$7:$WO$34,$A33,FALSE)),"",HLOOKUP(AF$7,'Planning congés'!$D$7:$WO$34,$A33,FALSE)))</f>
        <v/>
      </c>
      <c r="AG33" s="99" t="str">
        <f>IF(ISERROR(IF(ISBLANK(HLOOKUP(AG$7,'Planning congés'!$D$7:$WO$34,$A33,FALSE)),"",HLOOKUP(AG$7,'Planning congés'!$D$7:$WO$34,$A33,FALSE))),"",IF(ISBLANK(HLOOKUP(AG$7,'Planning congés'!$D$7:$WO$34,$A33,FALSE)),"",HLOOKUP(AG$7,'Planning congés'!$D$7:$WO$34,$A33,FALSE)))</f>
        <v/>
      </c>
      <c r="AH33" s="100" t="str">
        <f>IF(ISERROR(IF(ISBLANK(HLOOKUP(AH$7,'Planning congés'!$D$7:$WO$34,$A33,FALSE)),"",HLOOKUP(AH$7,'Planning congés'!$D$7:$WO$34,$A33,FALSE))),"",IF(ISBLANK(HLOOKUP(AH$7,'Planning congés'!$D$7:$WO$34,$A33,FALSE)),"",HLOOKUP(AH$7,'Planning congés'!$D$7:$WO$34,$A33,FALSE)))</f>
        <v/>
      </c>
    </row>
    <row r="687" spans="1:2" x14ac:dyDescent="0.2">
      <c r="A687" s="77">
        <v>1</v>
      </c>
      <c r="B687" s="13" t="s">
        <v>0</v>
      </c>
    </row>
    <row r="688" spans="1:2" x14ac:dyDescent="0.2">
      <c r="A688" s="77">
        <v>2</v>
      </c>
      <c r="B688" s="13" t="s">
        <v>1</v>
      </c>
    </row>
    <row r="689" spans="1:2" x14ac:dyDescent="0.2">
      <c r="A689" s="77">
        <v>3</v>
      </c>
      <c r="B689" s="13" t="s">
        <v>2</v>
      </c>
    </row>
    <row r="690" spans="1:2" x14ac:dyDescent="0.2">
      <c r="A690" s="77">
        <v>4</v>
      </c>
      <c r="B690" s="13" t="s">
        <v>3</v>
      </c>
    </row>
    <row r="691" spans="1:2" x14ac:dyDescent="0.2">
      <c r="A691" s="77">
        <v>5</v>
      </c>
      <c r="B691" s="13" t="s">
        <v>4</v>
      </c>
    </row>
    <row r="692" spans="1:2" x14ac:dyDescent="0.2">
      <c r="A692" s="77">
        <v>6</v>
      </c>
      <c r="B692" s="13" t="s">
        <v>5</v>
      </c>
    </row>
    <row r="693" spans="1:2" x14ac:dyDescent="0.2">
      <c r="A693" s="77">
        <v>7</v>
      </c>
      <c r="B693" s="13" t="s">
        <v>6</v>
      </c>
    </row>
    <row r="694" spans="1:2" x14ac:dyDescent="0.2">
      <c r="A694" s="77">
        <v>8</v>
      </c>
      <c r="B694" s="13" t="s">
        <v>12</v>
      </c>
    </row>
    <row r="695" spans="1:2" x14ac:dyDescent="0.2">
      <c r="A695" s="77">
        <v>9</v>
      </c>
      <c r="B695" s="13" t="s">
        <v>20</v>
      </c>
    </row>
    <row r="696" spans="1:2" x14ac:dyDescent="0.2">
      <c r="A696" s="77">
        <v>10</v>
      </c>
      <c r="B696" s="13" t="s">
        <v>21</v>
      </c>
    </row>
    <row r="697" spans="1:2" x14ac:dyDescent="0.2">
      <c r="A697" s="77">
        <v>11</v>
      </c>
      <c r="B697" s="13" t="s">
        <v>22</v>
      </c>
    </row>
    <row r="698" spans="1:2" x14ac:dyDescent="0.2">
      <c r="A698" s="77">
        <v>12</v>
      </c>
      <c r="B698" s="13" t="s">
        <v>23</v>
      </c>
    </row>
    <row r="700" spans="1:2" x14ac:dyDescent="0.2">
      <c r="A700" s="77">
        <v>1</v>
      </c>
      <c r="B700" s="13" t="s">
        <v>15</v>
      </c>
    </row>
    <row r="701" spans="1:2" x14ac:dyDescent="0.2">
      <c r="A701" s="77">
        <v>2</v>
      </c>
      <c r="B701" s="13" t="s">
        <v>13</v>
      </c>
    </row>
    <row r="702" spans="1:2" x14ac:dyDescent="0.2">
      <c r="A702" s="77">
        <v>3</v>
      </c>
      <c r="B702" s="13" t="s">
        <v>16</v>
      </c>
    </row>
    <row r="703" spans="1:2" x14ac:dyDescent="0.2">
      <c r="A703" s="77">
        <v>4</v>
      </c>
      <c r="B703" s="13" t="s">
        <v>17</v>
      </c>
    </row>
    <row r="704" spans="1:2" x14ac:dyDescent="0.2">
      <c r="A704" s="77">
        <v>5</v>
      </c>
      <c r="B704" s="13" t="s">
        <v>18</v>
      </c>
    </row>
    <row r="705" spans="1:2" x14ac:dyDescent="0.2">
      <c r="A705" s="77">
        <v>6</v>
      </c>
      <c r="B705" s="13" t="s">
        <v>19</v>
      </c>
    </row>
    <row r="706" spans="1:2" x14ac:dyDescent="0.2">
      <c r="A706" s="77">
        <v>7</v>
      </c>
      <c r="B706" s="13" t="s">
        <v>14</v>
      </c>
    </row>
  </sheetData>
  <sheetProtection algorithmName="SHA-512" hashValue="WfTGU6vFntlmV4LmihpyXboBWHhPJA2A78T3f8O0csqqnRQNztWcwf6qSW3bvekaKKaJOrn26hXD5ZDTwnwv2w==" saltValue="XsvhjZHyMvwp+H9t3HAe7Q==" spinCount="100000" sheet="1" objects="1" scenarios="1" formatCells="0"/>
  <mergeCells count="1">
    <mergeCell ref="H3:I3"/>
  </mergeCells>
  <conditionalFormatting sqref="D8:AH33 D6">
    <cfRule type="expression" dxfId="6" priority="6">
      <formula>D$9="Samedi"</formula>
    </cfRule>
    <cfRule type="expression" dxfId="5" priority="7">
      <formula>D$9="Dimanche"</formula>
    </cfRule>
  </conditionalFormatting>
  <conditionalFormatting sqref="D10:AH33">
    <cfRule type="cellIs" dxfId="4" priority="1" operator="equal">
      <formula>"EX"</formula>
    </cfRule>
    <cfRule type="cellIs" dxfId="3" priority="2" operator="equal">
      <formula>"RTT"</formula>
    </cfRule>
    <cfRule type="cellIs" dxfId="2" priority="3" operator="equal">
      <formula>"F"</formula>
    </cfRule>
    <cfRule type="cellIs" dxfId="1" priority="4" operator="equal">
      <formula>"A"</formula>
    </cfRule>
    <cfRule type="cellIs" dxfId="0" priority="5" operator="equal">
      <formula>"C"</formula>
    </cfRule>
  </conditionalFormatting>
  <dataValidations count="1">
    <dataValidation type="date" allowBlank="1" showInputMessage="1" showErrorMessage="1" sqref="H3:I3" xr:uid="{A4070320-3323-4C1C-8FBD-75A2FA52E966}">
      <formula1>1</formula1>
      <formula2>401769</formula2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2CBF-AFA5-48F9-B744-257660320A27}">
  <dimension ref="A9:I29"/>
  <sheetViews>
    <sheetView showGridLines="0" zoomScale="110" zoomScaleNormal="110" workbookViewId="0">
      <selection activeCell="A31" sqref="A31"/>
    </sheetView>
  </sheetViews>
  <sheetFormatPr baseColWidth="10" defaultRowHeight="12.5" x14ac:dyDescent="0.2"/>
  <cols>
    <col min="8" max="8" width="26.5" customWidth="1"/>
  </cols>
  <sheetData>
    <row r="9" spans="1:9" ht="20.8" x14ac:dyDescent="0.35">
      <c r="A9" s="1" t="s">
        <v>7</v>
      </c>
    </row>
    <row r="10" spans="1:9" ht="18" x14ac:dyDescent="0.3">
      <c r="A10" s="2"/>
    </row>
    <row r="11" spans="1:9" ht="18" x14ac:dyDescent="0.3">
      <c r="B11" s="3" t="s">
        <v>47</v>
      </c>
    </row>
    <row r="12" spans="1:9" ht="18.7" customHeight="1" x14ac:dyDescent="0.25">
      <c r="B12" s="4"/>
      <c r="C12" s="103" t="s">
        <v>46</v>
      </c>
      <c r="D12" s="104"/>
      <c r="E12" s="104"/>
      <c r="F12" s="104"/>
      <c r="G12" s="104"/>
      <c r="H12" s="104"/>
      <c r="I12" s="5" t="s">
        <v>8</v>
      </c>
    </row>
    <row r="14" spans="1:9" ht="15.95" x14ac:dyDescent="0.3">
      <c r="C14" s="105" t="s">
        <v>48</v>
      </c>
    </row>
    <row r="27" spans="1:1" ht="13.15" x14ac:dyDescent="0.25">
      <c r="A27" s="6" t="s">
        <v>9</v>
      </c>
    </row>
    <row r="28" spans="1:1" ht="13.15" x14ac:dyDescent="0.25">
      <c r="A28" s="7" t="s">
        <v>10</v>
      </c>
    </row>
    <row r="29" spans="1:1" x14ac:dyDescent="0.2">
      <c r="A29" s="8" t="s">
        <v>11</v>
      </c>
    </row>
  </sheetData>
  <sheetProtection algorithmName="SHA-512" hashValue="SesuW0Ssb/VK1e1Diy4WGH2iclPq2kGKsbWb0FMuidwnOIAaQMyhq4pHgrNNX298V2+r7PXzxcFeUdzuo/D7sw==" saltValue="lhqtM2bGLnD0wb0PTa9F5A==" spinCount="100000" sheet="1" objects="1" scenarios="1"/>
  <mergeCells count="1">
    <mergeCell ref="C12:H12"/>
  </mergeCells>
  <hyperlinks>
    <hyperlink ref="C12" r:id="rId1" xr:uid="{FDAA8BEF-05B3-4837-9B0A-93A54D34B83E}"/>
    <hyperlink ref="A28" r:id="rId2" xr:uid="{A9B38E80-AD91-4F86-92A9-4B3E982247D0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Paramètres</vt:lpstr>
      <vt:lpstr>Planning congés</vt:lpstr>
      <vt:lpstr>Pour impression</vt:lpstr>
      <vt:lpstr>Mot de passe</vt:lpstr>
      <vt:lpstr>'Planning congés'!Zone_d_impression</vt:lpstr>
      <vt:lpstr>'Pour impression'!Zone_d_impression</vt:lpstr>
    </vt:vector>
  </TitlesOfParts>
  <Company>BDPME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jmbugarel@hotmail.fr</dc:creator>
  <cp:lastModifiedBy>Jean-Marie Bugarel</cp:lastModifiedBy>
  <cp:lastPrinted>2021-04-05T10:03:56Z</cp:lastPrinted>
  <dcterms:created xsi:type="dcterms:W3CDTF">2008-08-18T15:51:04Z</dcterms:created>
  <dcterms:modified xsi:type="dcterms:W3CDTF">2023-09-15T07:12:34Z</dcterms:modified>
</cp:coreProperties>
</file>