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35C6A6E-8998-484B-B81B-B8B250089C2A}" xr6:coauthVersionLast="47" xr6:coauthVersionMax="47" xr10:uidLastSave="{00000000-0000-0000-0000-000000000000}"/>
  <workbookProtection workbookAlgorithmName="SHA-512" workbookHashValue="r3v3aW1pO3950zXXrojrPkbc8BJuGeBwrd1yGFIgxTZCuOyb2PHoz47VnhYLns+inb76+Ewq7M0I867iZQb6SA==" workbookSaltValue="zRGg/X3SWP20aRIQIEkomQ==" workbookSpinCount="100000" lockStructure="1"/>
  <bookViews>
    <workbookView xWindow="-111" yWindow="-111" windowWidth="26806" windowHeight="14456" xr2:uid="{00000000-000D-0000-FFFF-FFFF00000000}"/>
  </bookViews>
  <sheets>
    <sheet name="Paramètres" sheetId="7" r:id="rId1"/>
    <sheet name="Planning congés" sheetId="2" r:id="rId2"/>
    <sheet name="Pour impression" sheetId="8" r:id="rId3"/>
    <sheet name="Mot de passe" sheetId="4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'Planning congés'!$A$5:$FD$34</definedName>
    <definedName name="_xlnm.Print_Area" localSheetId="2">'Pour impression'!$C$6:$AH$34</definedName>
  </definedNames>
  <calcPr calcId="191029"/>
</workbook>
</file>

<file path=xl/calcChain.xml><?xml version="1.0" encoding="utf-8"?>
<calcChain xmlns="http://schemas.openxmlformats.org/spreadsheetml/2006/main">
  <c r="H3" i="8" l="1"/>
  <c r="D7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E7" i="8" l="1"/>
  <c r="C6" i="8"/>
  <c r="D8" i="8"/>
  <c r="D9" i="8"/>
  <c r="D6" i="8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3" i="2"/>
  <c r="C2" i="2"/>
  <c r="D7" i="2" s="1"/>
  <c r="E9" i="8" l="1"/>
  <c r="E8" i="8"/>
  <c r="E6" i="8"/>
  <c r="D10" i="2"/>
  <c r="F7" i="8"/>
  <c r="D6" i="2"/>
  <c r="D8" i="2"/>
  <c r="D9" i="2"/>
  <c r="E7" i="2"/>
  <c r="F6" i="8" l="1"/>
  <c r="G7" i="8"/>
  <c r="F9" i="8"/>
  <c r="F8" i="8"/>
  <c r="E8" i="2"/>
  <c r="E6" i="2"/>
  <c r="F7" i="2"/>
  <c r="E10" i="2"/>
  <c r="E9" i="2"/>
  <c r="H7" i="8" l="1"/>
  <c r="G9" i="8"/>
  <c r="G8" i="8"/>
  <c r="G6" i="8"/>
  <c r="F10" i="2"/>
  <c r="F6" i="2"/>
  <c r="F8" i="2"/>
  <c r="G7" i="2"/>
  <c r="F9" i="2"/>
  <c r="G6" i="2" l="1"/>
  <c r="I7" i="8"/>
  <c r="H9" i="8"/>
  <c r="H8" i="8"/>
  <c r="H6" i="8"/>
  <c r="G10" i="2"/>
  <c r="G8" i="2"/>
  <c r="H7" i="2"/>
  <c r="G9" i="2"/>
  <c r="I6" i="8" l="1"/>
  <c r="H10" i="2"/>
  <c r="J7" i="8"/>
  <c r="I9" i="8"/>
  <c r="I8" i="8"/>
  <c r="H6" i="2"/>
  <c r="H8" i="2"/>
  <c r="H9" i="2"/>
  <c r="I7" i="2"/>
  <c r="I10" i="2" l="1"/>
  <c r="K7" i="8"/>
  <c r="J9" i="8"/>
  <c r="J8" i="8"/>
  <c r="J6" i="8"/>
  <c r="J7" i="2"/>
  <c r="I9" i="2"/>
  <c r="I8" i="2"/>
  <c r="I6" i="2"/>
  <c r="J6" i="2" l="1"/>
  <c r="L7" i="8"/>
  <c r="K9" i="8"/>
  <c r="K8" i="8"/>
  <c r="K6" i="8"/>
  <c r="J9" i="2"/>
  <c r="K7" i="2"/>
  <c r="J8" i="2"/>
  <c r="J10" i="2"/>
  <c r="K6" i="2" l="1"/>
  <c r="M7" i="8"/>
  <c r="L8" i="8"/>
  <c r="L9" i="8"/>
  <c r="L6" i="8"/>
  <c r="K8" i="2"/>
  <c r="K9" i="2"/>
  <c r="L7" i="2"/>
  <c r="K10" i="2"/>
  <c r="M6" i="8" l="1"/>
  <c r="N7" i="8"/>
  <c r="M9" i="8"/>
  <c r="M8" i="8"/>
  <c r="L8" i="2"/>
  <c r="L9" i="2"/>
  <c r="M7" i="2"/>
  <c r="L10" i="2"/>
  <c r="L6" i="2"/>
  <c r="N6" i="8" l="1"/>
  <c r="M6" i="2"/>
  <c r="O7" i="8"/>
  <c r="N8" i="8"/>
  <c r="N9" i="8"/>
  <c r="M9" i="2"/>
  <c r="M10" i="2"/>
  <c r="N7" i="2"/>
  <c r="M8" i="2"/>
  <c r="O6" i="8" l="1"/>
  <c r="N6" i="2"/>
  <c r="P7" i="8"/>
  <c r="O8" i="8"/>
  <c r="O9" i="8"/>
  <c r="N8" i="2"/>
  <c r="N9" i="2"/>
  <c r="N10" i="2"/>
  <c r="O7" i="2"/>
  <c r="O6" i="2" l="1"/>
  <c r="P6" i="8"/>
  <c r="Q7" i="8"/>
  <c r="P9" i="8"/>
  <c r="P8" i="8"/>
  <c r="P7" i="2"/>
  <c r="O10" i="2"/>
  <c r="O9" i="2"/>
  <c r="O8" i="2"/>
  <c r="R7" i="8" l="1"/>
  <c r="Q8" i="8"/>
  <c r="Q9" i="8"/>
  <c r="Q6" i="8"/>
  <c r="Q7" i="2"/>
  <c r="P8" i="2"/>
  <c r="P10" i="2"/>
  <c r="P9" i="2"/>
  <c r="P6" i="2"/>
  <c r="R6" i="8" l="1"/>
  <c r="Q6" i="2"/>
  <c r="S7" i="8"/>
  <c r="R9" i="8"/>
  <c r="R8" i="8"/>
  <c r="Q8" i="2"/>
  <c r="Q9" i="2"/>
  <c r="Q10" i="2"/>
  <c r="R7" i="2"/>
  <c r="S6" i="8" l="1"/>
  <c r="R6" i="2"/>
  <c r="T7" i="8"/>
  <c r="S8" i="8"/>
  <c r="S9" i="8"/>
  <c r="R8" i="2"/>
  <c r="R10" i="2"/>
  <c r="S7" i="2"/>
  <c r="R9" i="2"/>
  <c r="T6" i="8" l="1"/>
  <c r="U7" i="8"/>
  <c r="T9" i="8"/>
  <c r="T8" i="8"/>
  <c r="S8" i="2"/>
  <c r="T7" i="2"/>
  <c r="S9" i="2"/>
  <c r="S10" i="2"/>
  <c r="S6" i="2"/>
  <c r="V7" i="8" l="1"/>
  <c r="U9" i="8"/>
  <c r="U8" i="8"/>
  <c r="U6" i="8"/>
  <c r="T9" i="2"/>
  <c r="U7" i="2"/>
  <c r="T8" i="2"/>
  <c r="T10" i="2"/>
  <c r="T6" i="2"/>
  <c r="W7" i="8" l="1"/>
  <c r="V8" i="8"/>
  <c r="V9" i="8"/>
  <c r="V6" i="8"/>
  <c r="V7" i="2"/>
  <c r="U8" i="2"/>
  <c r="U9" i="2"/>
  <c r="U10" i="2"/>
  <c r="U6" i="2"/>
  <c r="X7" i="8" l="1"/>
  <c r="W8" i="8"/>
  <c r="W9" i="8"/>
  <c r="W6" i="8"/>
  <c r="V8" i="2"/>
  <c r="V9" i="2"/>
  <c r="W7" i="2"/>
  <c r="V10" i="2"/>
  <c r="V6" i="2"/>
  <c r="Y7" i="8" l="1"/>
  <c r="X8" i="8"/>
  <c r="X9" i="8"/>
  <c r="X6" i="8"/>
  <c r="X7" i="2"/>
  <c r="W10" i="2"/>
  <c r="W8" i="2"/>
  <c r="W9" i="2"/>
  <c r="W6" i="2"/>
  <c r="Y6" i="8" l="1"/>
  <c r="Z7" i="8"/>
  <c r="Y9" i="8"/>
  <c r="Y8" i="8"/>
  <c r="X8" i="2"/>
  <c r="X10" i="2"/>
  <c r="Y7" i="2"/>
  <c r="X9" i="2"/>
  <c r="X6" i="2"/>
  <c r="Z6" i="8" l="1"/>
  <c r="AA7" i="8"/>
  <c r="Z8" i="8"/>
  <c r="Z9" i="8"/>
  <c r="Y9" i="2"/>
  <c r="Y10" i="2"/>
  <c r="Z7" i="2"/>
  <c r="Y8" i="2"/>
  <c r="Y6" i="2"/>
  <c r="AA6" i="8" l="1"/>
  <c r="AB7" i="8"/>
  <c r="AA9" i="8"/>
  <c r="AA8" i="8"/>
  <c r="Z9" i="2"/>
  <c r="Z10" i="2"/>
  <c r="AA7" i="2"/>
  <c r="Z8" i="2"/>
  <c r="Z6" i="2"/>
  <c r="AC7" i="8" l="1"/>
  <c r="AB9" i="8"/>
  <c r="AB8" i="8"/>
  <c r="AB6" i="8"/>
  <c r="AA8" i="2"/>
  <c r="AB7" i="2"/>
  <c r="AA10" i="2"/>
  <c r="AA9" i="2"/>
  <c r="AA6" i="2"/>
  <c r="AC6" i="8" l="1"/>
  <c r="AD7" i="8"/>
  <c r="AC9" i="8"/>
  <c r="AC8" i="8"/>
  <c r="AB10" i="2"/>
  <c r="AB9" i="2"/>
  <c r="AB8" i="2"/>
  <c r="AC7" i="2"/>
  <c r="AB6" i="2"/>
  <c r="AD6" i="8" l="1"/>
  <c r="AE7" i="8"/>
  <c r="AD8" i="8"/>
  <c r="AD9" i="8"/>
  <c r="AC10" i="2"/>
  <c r="AD7" i="2"/>
  <c r="AC8" i="2"/>
  <c r="AC9" i="2"/>
  <c r="AC6" i="2"/>
  <c r="AE6" i="8" l="1"/>
  <c r="AF7" i="8"/>
  <c r="AE9" i="8"/>
  <c r="AE8" i="8"/>
  <c r="AD9" i="2"/>
  <c r="AD10" i="2"/>
  <c r="AE7" i="2"/>
  <c r="AD8" i="2"/>
  <c r="AD6" i="2"/>
  <c r="AF6" i="8" l="1"/>
  <c r="AG7" i="8"/>
  <c r="AF9" i="8"/>
  <c r="AF8" i="8"/>
  <c r="AE10" i="2"/>
  <c r="AE9" i="2"/>
  <c r="AE8" i="2"/>
  <c r="AF7" i="2"/>
  <c r="AE6" i="2"/>
  <c r="AH7" i="8" l="1"/>
  <c r="AG9" i="8"/>
  <c r="AG8" i="8"/>
  <c r="AG6" i="8"/>
  <c r="AF10" i="2"/>
  <c r="AF8" i="2"/>
  <c r="AF9" i="2"/>
  <c r="AG7" i="2"/>
  <c r="AF6" i="2"/>
  <c r="AH6" i="8" l="1"/>
  <c r="AH8" i="8"/>
  <c r="AH9" i="8"/>
  <c r="AG10" i="2"/>
  <c r="AG8" i="2"/>
  <c r="AH7" i="2"/>
  <c r="AG9" i="2"/>
  <c r="AG6" i="2"/>
  <c r="AH8" i="2" l="1"/>
  <c r="AH9" i="2"/>
  <c r="AH10" i="2"/>
  <c r="AI7" i="2"/>
  <c r="AH6" i="2"/>
  <c r="AI10" i="2" l="1"/>
  <c r="AJ7" i="2"/>
  <c r="AI8" i="2"/>
  <c r="AI9" i="2"/>
  <c r="AI6" i="2"/>
  <c r="AJ10" i="2" l="1"/>
  <c r="AJ9" i="2"/>
  <c r="AK7" i="2"/>
  <c r="AJ8" i="2"/>
  <c r="AJ6" i="2"/>
  <c r="AK9" i="2" l="1"/>
  <c r="AK10" i="2"/>
  <c r="AK8" i="2"/>
  <c r="AL7" i="2"/>
  <c r="AK6" i="2"/>
  <c r="AL9" i="2" l="1"/>
  <c r="AL10" i="2"/>
  <c r="AL8" i="2"/>
  <c r="AM7" i="2"/>
  <c r="AL6" i="2"/>
  <c r="AM8" i="2" l="1"/>
  <c r="AM10" i="2"/>
  <c r="AM9" i="2"/>
  <c r="AN7" i="2"/>
  <c r="AM6" i="2"/>
  <c r="AN8" i="2" l="1"/>
  <c r="AN9" i="2"/>
  <c r="AO7" i="2"/>
  <c r="AN10" i="2"/>
  <c r="AN6" i="2"/>
  <c r="AP7" i="2" l="1"/>
  <c r="AO10" i="2"/>
  <c r="AO9" i="2"/>
  <c r="AO8" i="2"/>
  <c r="AO6" i="2"/>
  <c r="AP10" i="2" l="1"/>
  <c r="AP8" i="2"/>
  <c r="AQ7" i="2"/>
  <c r="AP9" i="2"/>
  <c r="AP6" i="2"/>
  <c r="AQ10" i="2" l="1"/>
  <c r="AQ9" i="2"/>
  <c r="AR7" i="2"/>
  <c r="AQ8" i="2"/>
  <c r="AQ6" i="2"/>
  <c r="AR8" i="2" l="1"/>
  <c r="AR9" i="2"/>
  <c r="AS7" i="2"/>
  <c r="AR10" i="2"/>
  <c r="AR6" i="2"/>
  <c r="AS8" i="2" l="1"/>
  <c r="AT7" i="2"/>
  <c r="AS10" i="2"/>
  <c r="AS9" i="2"/>
  <c r="AS6" i="2"/>
  <c r="AT10" i="2" l="1"/>
  <c r="AT9" i="2"/>
  <c r="AU7" i="2"/>
  <c r="AT8" i="2"/>
  <c r="AT6" i="2"/>
  <c r="AU10" i="2" l="1"/>
  <c r="AV7" i="2"/>
  <c r="AU8" i="2"/>
  <c r="AU9" i="2"/>
  <c r="AU6" i="2"/>
  <c r="AV9" i="2" l="1"/>
  <c r="AV10" i="2"/>
  <c r="AV8" i="2"/>
  <c r="AW7" i="2"/>
  <c r="AV6" i="2"/>
  <c r="AW9" i="2" l="1"/>
  <c r="AX7" i="2"/>
  <c r="AW8" i="2"/>
  <c r="AW10" i="2"/>
  <c r="AW6" i="2"/>
  <c r="AX8" i="2" l="1"/>
  <c r="AX10" i="2"/>
  <c r="AY7" i="2"/>
  <c r="AX9" i="2"/>
  <c r="AX6" i="2"/>
  <c r="AY8" i="2" l="1"/>
  <c r="AY10" i="2"/>
  <c r="AZ7" i="2"/>
  <c r="AY9" i="2"/>
  <c r="AY6" i="2"/>
  <c r="AZ9" i="2" l="1"/>
  <c r="AZ8" i="2"/>
  <c r="AZ10" i="2"/>
  <c r="BA7" i="2"/>
  <c r="AZ6" i="2"/>
  <c r="BB7" i="2" l="1"/>
  <c r="BA10" i="2"/>
  <c r="BA9" i="2"/>
  <c r="BA8" i="2"/>
  <c r="BA6" i="2"/>
  <c r="BB8" i="2" l="1"/>
  <c r="BB10" i="2"/>
  <c r="BC7" i="2"/>
  <c r="BB9" i="2"/>
  <c r="BB6" i="2"/>
  <c r="BC10" i="2" l="1"/>
  <c r="BC9" i="2"/>
  <c r="BC8" i="2"/>
  <c r="BD7" i="2"/>
  <c r="BC6" i="2"/>
  <c r="BD10" i="2" l="1"/>
  <c r="BD9" i="2"/>
  <c r="BE7" i="2"/>
  <c r="BD8" i="2"/>
  <c r="BD6" i="2"/>
  <c r="BF7" i="2" l="1"/>
  <c r="BE8" i="2"/>
  <c r="BE10" i="2"/>
  <c r="BE9" i="2"/>
  <c r="BE6" i="2"/>
  <c r="BF8" i="2" l="1"/>
  <c r="BF9" i="2"/>
  <c r="BG7" i="2"/>
  <c r="BF10" i="2"/>
  <c r="BF6" i="2"/>
  <c r="BG10" i="2" l="1"/>
  <c r="BH7" i="2"/>
  <c r="BG8" i="2"/>
  <c r="BG9" i="2"/>
  <c r="BG6" i="2"/>
  <c r="BH8" i="2" l="1"/>
  <c r="BH10" i="2"/>
  <c r="BH9" i="2"/>
  <c r="BI7" i="2"/>
  <c r="BH6" i="2"/>
  <c r="BJ7" i="2" l="1"/>
  <c r="BI10" i="2"/>
  <c r="BI8" i="2"/>
  <c r="BI9" i="2"/>
  <c r="BI6" i="2"/>
  <c r="BJ9" i="2" l="1"/>
  <c r="BJ10" i="2"/>
  <c r="BK7" i="2"/>
  <c r="BJ8" i="2"/>
  <c r="BJ6" i="2"/>
  <c r="BK8" i="2" l="1"/>
  <c r="BL7" i="2"/>
  <c r="BK9" i="2"/>
  <c r="BK10" i="2"/>
  <c r="BK6" i="2"/>
  <c r="BL10" i="2" l="1"/>
  <c r="BL9" i="2"/>
  <c r="BM7" i="2"/>
  <c r="BL8" i="2"/>
  <c r="BL6" i="2"/>
  <c r="BN7" i="2" l="1"/>
  <c r="BM10" i="2"/>
  <c r="BM9" i="2"/>
  <c r="BM8" i="2"/>
  <c r="BM6" i="2"/>
  <c r="BN8" i="2" l="1"/>
  <c r="BN9" i="2"/>
  <c r="BN10" i="2"/>
  <c r="BO7" i="2"/>
  <c r="BN6" i="2"/>
  <c r="BO9" i="2" l="1"/>
  <c r="BO10" i="2"/>
  <c r="BO8" i="2"/>
  <c r="BP7" i="2"/>
  <c r="BO6" i="2"/>
  <c r="BP8" i="2" l="1"/>
  <c r="BP10" i="2"/>
  <c r="BP9" i="2"/>
  <c r="BQ7" i="2"/>
  <c r="BP6" i="2"/>
  <c r="BR7" i="2" l="1"/>
  <c r="BQ10" i="2"/>
  <c r="BQ8" i="2"/>
  <c r="BQ9" i="2"/>
  <c r="BQ6" i="2"/>
  <c r="BR9" i="2" l="1"/>
  <c r="BR8" i="2"/>
  <c r="BS7" i="2"/>
  <c r="BR10" i="2"/>
  <c r="BR6" i="2"/>
  <c r="BS10" i="2" l="1"/>
  <c r="BT7" i="2"/>
  <c r="BS8" i="2"/>
  <c r="BS9" i="2"/>
  <c r="BS6" i="2"/>
  <c r="BT10" i="2" l="1"/>
  <c r="BT8" i="2"/>
  <c r="BU7" i="2"/>
  <c r="BT9" i="2"/>
  <c r="BT6" i="2"/>
  <c r="BU10" i="2" l="1"/>
  <c r="BV7" i="2"/>
  <c r="BU9" i="2"/>
  <c r="BU8" i="2"/>
  <c r="BU6" i="2"/>
  <c r="BV10" i="2" l="1"/>
  <c r="BV9" i="2"/>
  <c r="BV8" i="2"/>
  <c r="BW7" i="2"/>
  <c r="BV6" i="2"/>
  <c r="BW8" i="2" l="1"/>
  <c r="BX7" i="2"/>
  <c r="BW9" i="2"/>
  <c r="BW10" i="2"/>
  <c r="BW6" i="2"/>
  <c r="BX8" i="2" l="1"/>
  <c r="BX9" i="2"/>
  <c r="BX10" i="2"/>
  <c r="BY7" i="2"/>
  <c r="BX6" i="2"/>
  <c r="BZ7" i="2" l="1"/>
  <c r="BY10" i="2"/>
  <c r="BY9" i="2"/>
  <c r="BY8" i="2"/>
  <c r="BY6" i="2"/>
  <c r="BZ10" i="2" l="1"/>
  <c r="BZ8" i="2"/>
  <c r="CA7" i="2"/>
  <c r="BZ9" i="2"/>
  <c r="BZ6" i="2"/>
  <c r="CA10" i="2" l="1"/>
  <c r="CA9" i="2"/>
  <c r="CA8" i="2"/>
  <c r="CB7" i="2"/>
  <c r="CA6" i="2"/>
  <c r="CB9" i="2" l="1"/>
  <c r="CB10" i="2"/>
  <c r="CB8" i="2"/>
  <c r="CC7" i="2"/>
  <c r="CB6" i="2"/>
  <c r="CC8" i="2" l="1"/>
  <c r="CC10" i="2"/>
  <c r="CC9" i="2"/>
  <c r="CD7" i="2"/>
  <c r="CC6" i="2"/>
  <c r="CD9" i="2" l="1"/>
  <c r="CE7" i="2"/>
  <c r="CD10" i="2"/>
  <c r="CD8" i="2"/>
  <c r="CD6" i="2"/>
  <c r="CE10" i="2" l="1"/>
  <c r="CF7" i="2"/>
  <c r="CE9" i="2"/>
  <c r="CE8" i="2"/>
  <c r="CE6" i="2"/>
  <c r="CF9" i="2" l="1"/>
  <c r="CF10" i="2"/>
  <c r="CG7" i="2"/>
  <c r="CF8" i="2"/>
  <c r="CF6" i="2"/>
  <c r="CG9" i="2" l="1"/>
  <c r="CH7" i="2"/>
  <c r="CG8" i="2"/>
  <c r="CG10" i="2"/>
  <c r="CG6" i="2"/>
  <c r="CH10" i="2" l="1"/>
  <c r="CH8" i="2"/>
  <c r="CI7" i="2"/>
  <c r="CH9" i="2"/>
  <c r="CH6" i="2"/>
  <c r="CI8" i="2" l="1"/>
  <c r="CI10" i="2"/>
  <c r="CI9" i="2"/>
  <c r="CJ7" i="2"/>
  <c r="CI6" i="2"/>
  <c r="CK7" i="2" l="1"/>
  <c r="CJ8" i="2"/>
  <c r="CJ9" i="2"/>
  <c r="CJ10" i="2"/>
  <c r="CJ6" i="2"/>
  <c r="CL7" i="2" l="1"/>
  <c r="CK10" i="2"/>
  <c r="CK9" i="2"/>
  <c r="CK8" i="2"/>
  <c r="CK6" i="2"/>
  <c r="CL9" i="2" l="1"/>
  <c r="CL10" i="2"/>
  <c r="CM7" i="2"/>
  <c r="CL8" i="2"/>
  <c r="CL6" i="2"/>
  <c r="CN7" i="2" l="1"/>
  <c r="CM10" i="2"/>
  <c r="CM8" i="2"/>
  <c r="CM9" i="2"/>
  <c r="CM6" i="2"/>
  <c r="CN10" i="2" l="1"/>
  <c r="CN9" i="2"/>
  <c r="CO7" i="2"/>
  <c r="CN8" i="2"/>
  <c r="CN6" i="2"/>
  <c r="CO10" i="2" l="1"/>
  <c r="CP7" i="2"/>
  <c r="CO9" i="2"/>
  <c r="CO8" i="2"/>
  <c r="CO6" i="2"/>
  <c r="CP9" i="2" l="1"/>
  <c r="CQ7" i="2"/>
  <c r="CP10" i="2"/>
  <c r="CP8" i="2"/>
  <c r="CP6" i="2"/>
  <c r="CR7" i="2" l="1"/>
  <c r="CQ10" i="2"/>
  <c r="CQ8" i="2"/>
  <c r="CQ9" i="2"/>
  <c r="CQ6" i="2"/>
  <c r="CR10" i="2" l="1"/>
  <c r="CR8" i="2"/>
  <c r="CS7" i="2"/>
  <c r="CR9" i="2"/>
  <c r="CR6" i="2"/>
  <c r="CT7" i="2" l="1"/>
  <c r="CS9" i="2"/>
  <c r="CS8" i="2"/>
  <c r="CS10" i="2"/>
  <c r="CS6" i="2"/>
  <c r="CT9" i="2" l="1"/>
  <c r="CT10" i="2"/>
  <c r="CT8" i="2"/>
  <c r="CU7" i="2"/>
  <c r="CT6" i="2"/>
  <c r="CV7" i="2" l="1"/>
  <c r="CU8" i="2"/>
  <c r="CU9" i="2"/>
  <c r="CU10" i="2"/>
  <c r="CU6" i="2"/>
  <c r="CW7" i="2" l="1"/>
  <c r="CV9" i="2"/>
  <c r="CV10" i="2"/>
  <c r="CV8" i="2"/>
  <c r="CV6" i="2"/>
  <c r="CX7" i="2" l="1"/>
  <c r="CW10" i="2"/>
  <c r="CW8" i="2"/>
  <c r="CW9" i="2"/>
  <c r="CW6" i="2"/>
  <c r="CX9" i="2" l="1"/>
  <c r="CX10" i="2"/>
  <c r="CY7" i="2"/>
  <c r="CX8" i="2"/>
  <c r="CX6" i="2"/>
  <c r="CZ7" i="2" l="1"/>
  <c r="CY10" i="2"/>
  <c r="CY9" i="2"/>
  <c r="CY8" i="2"/>
  <c r="CY6" i="2"/>
  <c r="CZ8" i="2" l="1"/>
  <c r="CZ10" i="2"/>
  <c r="DA7" i="2"/>
  <c r="CZ9" i="2"/>
  <c r="CZ6" i="2"/>
  <c r="DA9" i="2" l="1"/>
  <c r="DA10" i="2"/>
  <c r="DB7" i="2"/>
  <c r="DA8" i="2"/>
  <c r="DA6" i="2"/>
  <c r="DB8" i="2" l="1"/>
  <c r="DB9" i="2"/>
  <c r="DB10" i="2"/>
  <c r="DC7" i="2"/>
  <c r="DB6" i="2"/>
  <c r="DC10" i="2" l="1"/>
  <c r="DD7" i="2"/>
  <c r="DC8" i="2"/>
  <c r="DC9" i="2"/>
  <c r="DC6" i="2"/>
  <c r="DD8" i="2" l="1"/>
  <c r="DD9" i="2"/>
  <c r="DE7" i="2"/>
  <c r="DD10" i="2"/>
  <c r="DD6" i="2"/>
  <c r="DF7" i="2" l="1"/>
  <c r="DE9" i="2"/>
  <c r="DE8" i="2"/>
  <c r="DE10" i="2"/>
  <c r="DE6" i="2"/>
  <c r="DF9" i="2" l="1"/>
  <c r="DF10" i="2"/>
  <c r="DF8" i="2"/>
  <c r="DG7" i="2"/>
  <c r="DF6" i="2"/>
  <c r="DG8" i="2" l="1"/>
  <c r="DG10" i="2"/>
  <c r="DG9" i="2"/>
  <c r="DH7" i="2"/>
  <c r="DG6" i="2"/>
  <c r="DH9" i="2" l="1"/>
  <c r="DH10" i="2"/>
  <c r="DI7" i="2"/>
  <c r="DH8" i="2"/>
  <c r="DH6" i="2"/>
  <c r="DJ7" i="2" l="1"/>
  <c r="DI10" i="2"/>
  <c r="DI8" i="2"/>
  <c r="DI9" i="2"/>
  <c r="DI6" i="2"/>
  <c r="DJ10" i="2" l="1"/>
  <c r="DJ9" i="2"/>
  <c r="DK7" i="2"/>
  <c r="DJ8" i="2"/>
  <c r="DJ6" i="2"/>
  <c r="DK10" i="2" l="1"/>
  <c r="DK9" i="2"/>
  <c r="DL7" i="2"/>
  <c r="DK8" i="2"/>
  <c r="DK6" i="2"/>
  <c r="DL10" i="2" l="1"/>
  <c r="DL9" i="2"/>
  <c r="DM7" i="2"/>
  <c r="DL8" i="2"/>
  <c r="DL6" i="2"/>
  <c r="DN7" i="2" l="1"/>
  <c r="DM8" i="2"/>
  <c r="DM9" i="2"/>
  <c r="DM10" i="2"/>
  <c r="DM6" i="2"/>
  <c r="DO7" i="2" l="1"/>
  <c r="DN10" i="2"/>
  <c r="DN8" i="2"/>
  <c r="DN9" i="2"/>
  <c r="DN6" i="2"/>
  <c r="DO10" i="2" l="1"/>
  <c r="DP7" i="2"/>
  <c r="DO8" i="2"/>
  <c r="DO9" i="2"/>
  <c r="DO6" i="2"/>
  <c r="DP10" i="2" l="1"/>
  <c r="DP8" i="2"/>
  <c r="DP9" i="2"/>
  <c r="DQ7" i="2"/>
  <c r="DP6" i="2"/>
  <c r="DQ9" i="2" l="1"/>
  <c r="DQ10" i="2"/>
  <c r="DQ8" i="2"/>
  <c r="DR7" i="2"/>
  <c r="DQ6" i="2"/>
  <c r="DR8" i="2" l="1"/>
  <c r="DR10" i="2"/>
  <c r="DR9" i="2"/>
  <c r="DS7" i="2"/>
  <c r="DR6" i="2"/>
  <c r="DS10" i="2" l="1"/>
  <c r="DS9" i="2"/>
  <c r="DS8" i="2"/>
  <c r="DT7" i="2"/>
  <c r="DS6" i="2"/>
  <c r="DT10" i="2" l="1"/>
  <c r="DT9" i="2"/>
  <c r="DU7" i="2"/>
  <c r="DT8" i="2"/>
  <c r="DT6" i="2"/>
  <c r="DU10" i="2" l="1"/>
  <c r="DV7" i="2"/>
  <c r="DU8" i="2"/>
  <c r="DU9" i="2"/>
  <c r="DU6" i="2"/>
  <c r="DV10" i="2" l="1"/>
  <c r="DV8" i="2"/>
  <c r="DW7" i="2"/>
  <c r="DV9" i="2"/>
  <c r="DV6" i="2"/>
  <c r="DW10" i="2" l="1"/>
  <c r="DW9" i="2"/>
  <c r="DW8" i="2"/>
  <c r="DX7" i="2"/>
  <c r="DW6" i="2"/>
  <c r="DX9" i="2" l="1"/>
  <c r="DX10" i="2"/>
  <c r="DX8" i="2"/>
  <c r="DY7" i="2"/>
  <c r="DX6" i="2"/>
  <c r="DZ7" i="2" l="1"/>
  <c r="DY10" i="2"/>
  <c r="DY9" i="2"/>
  <c r="DY8" i="2"/>
  <c r="DY6" i="2"/>
  <c r="EA7" i="2" l="1"/>
  <c r="DZ10" i="2"/>
  <c r="DZ9" i="2"/>
  <c r="DZ8" i="2"/>
  <c r="DZ6" i="2"/>
  <c r="EA10" i="2" l="1"/>
  <c r="EA9" i="2"/>
  <c r="EA8" i="2"/>
  <c r="EB7" i="2"/>
  <c r="EA6" i="2"/>
  <c r="EB10" i="2" l="1"/>
  <c r="EB8" i="2"/>
  <c r="EC7" i="2"/>
  <c r="EB9" i="2"/>
  <c r="EB6" i="2"/>
  <c r="EC10" i="2" l="1"/>
  <c r="EC9" i="2"/>
  <c r="ED7" i="2"/>
  <c r="EC8" i="2"/>
  <c r="EC6" i="2"/>
  <c r="ED9" i="2" l="1"/>
  <c r="ED10" i="2"/>
  <c r="ED8" i="2"/>
  <c r="EE7" i="2"/>
  <c r="ED6" i="2"/>
  <c r="EE8" i="2" l="1"/>
  <c r="EE10" i="2"/>
  <c r="EE9" i="2"/>
  <c r="EF7" i="2"/>
  <c r="EE6" i="2"/>
  <c r="EG7" i="2" l="1"/>
  <c r="EF10" i="2"/>
  <c r="EF8" i="2"/>
  <c r="EF9" i="2"/>
  <c r="EF6" i="2"/>
  <c r="EG9" i="2" l="1"/>
  <c r="EH7" i="2"/>
  <c r="EG8" i="2"/>
  <c r="EG10" i="2"/>
  <c r="EG6" i="2"/>
  <c r="EH10" i="2" l="1"/>
  <c r="EH8" i="2"/>
  <c r="EI7" i="2"/>
  <c r="EH9" i="2"/>
  <c r="EH6" i="2"/>
  <c r="EI10" i="2" l="1"/>
  <c r="EJ7" i="2"/>
  <c r="EI8" i="2"/>
  <c r="EI9" i="2"/>
  <c r="EI6" i="2"/>
  <c r="EJ10" i="2" l="1"/>
  <c r="EJ8" i="2"/>
  <c r="EJ9" i="2"/>
  <c r="EK7" i="2"/>
  <c r="EJ6" i="2"/>
  <c r="EK9" i="2" l="1"/>
  <c r="EK8" i="2"/>
  <c r="EL7" i="2"/>
  <c r="EK10" i="2"/>
  <c r="EK6" i="2"/>
  <c r="EL8" i="2" l="1"/>
  <c r="EL10" i="2"/>
  <c r="EL9" i="2"/>
  <c r="EM7" i="2"/>
  <c r="EL6" i="2"/>
  <c r="EM10" i="2" l="1"/>
  <c r="EM9" i="2"/>
  <c r="EM8" i="2"/>
  <c r="EN7" i="2"/>
  <c r="EM6" i="2"/>
  <c r="EN8" i="2" l="1"/>
  <c r="EN10" i="2"/>
  <c r="EO7" i="2"/>
  <c r="EN9" i="2"/>
  <c r="EN6" i="2"/>
  <c r="EO9" i="2" l="1"/>
  <c r="EO10" i="2"/>
  <c r="EP7" i="2"/>
  <c r="EO8" i="2"/>
  <c r="EO6" i="2"/>
  <c r="EP10" i="2" l="1"/>
  <c r="EP9" i="2"/>
  <c r="EQ7" i="2"/>
  <c r="EP8" i="2"/>
  <c r="EP6" i="2"/>
  <c r="EQ9" i="2" l="1"/>
  <c r="EQ10" i="2"/>
  <c r="EQ8" i="2"/>
  <c r="ER7" i="2"/>
  <c r="EQ6" i="2"/>
  <c r="ES7" i="2" l="1"/>
  <c r="ER10" i="2"/>
  <c r="ER8" i="2"/>
  <c r="ER9" i="2"/>
  <c r="ER6" i="2"/>
  <c r="ES9" i="2" l="1"/>
  <c r="ES10" i="2"/>
  <c r="ET7" i="2"/>
  <c r="ES8" i="2"/>
  <c r="ES6" i="2"/>
  <c r="ET10" i="2" l="1"/>
  <c r="ET8" i="2"/>
  <c r="ET9" i="2"/>
  <c r="EU7" i="2"/>
  <c r="ET6" i="2"/>
  <c r="EU10" i="2" l="1"/>
  <c r="EV7" i="2"/>
  <c r="EU8" i="2"/>
  <c r="EU9" i="2"/>
  <c r="EU6" i="2"/>
  <c r="EV10" i="2" l="1"/>
  <c r="EV8" i="2"/>
  <c r="EV9" i="2"/>
  <c r="EW7" i="2"/>
  <c r="EV6" i="2"/>
  <c r="EX7" i="2" l="1"/>
  <c r="EW8" i="2"/>
  <c r="EW10" i="2"/>
  <c r="EW9" i="2"/>
  <c r="EW6" i="2"/>
  <c r="EX9" i="2" l="1"/>
  <c r="EX10" i="2"/>
  <c r="EY7" i="2"/>
  <c r="EX8" i="2"/>
  <c r="EX6" i="2"/>
  <c r="EZ7" i="2" l="1"/>
  <c r="EY9" i="2"/>
  <c r="EY8" i="2"/>
  <c r="EY10" i="2"/>
  <c r="EY6" i="2"/>
  <c r="EZ8" i="2" l="1"/>
  <c r="EZ10" i="2"/>
  <c r="FA7" i="2"/>
  <c r="EZ9" i="2"/>
  <c r="EZ6" i="2"/>
  <c r="FB7" i="2" l="1"/>
  <c r="FA10" i="2"/>
  <c r="FA8" i="2"/>
  <c r="FA9" i="2"/>
  <c r="FA6" i="2"/>
  <c r="FB9" i="2" l="1"/>
  <c r="FB10" i="2"/>
  <c r="FB8" i="2"/>
  <c r="FC7" i="2"/>
  <c r="FB6" i="2"/>
  <c r="FC9" i="2" l="1"/>
  <c r="FC10" i="2"/>
  <c r="FC8" i="2"/>
  <c r="FD7" i="2"/>
  <c r="FC6" i="2"/>
  <c r="FE7" i="2" l="1"/>
  <c r="FD8" i="2"/>
  <c r="FD9" i="2"/>
  <c r="FD10" i="2"/>
  <c r="FD6" i="2"/>
  <c r="FF7" i="2" l="1"/>
  <c r="FE9" i="2"/>
  <c r="FE10" i="2"/>
  <c r="FE8" i="2"/>
  <c r="FE6" i="2"/>
  <c r="FF10" i="2" l="1"/>
  <c r="FF8" i="2"/>
  <c r="FG7" i="2"/>
  <c r="FF9" i="2"/>
  <c r="FF6" i="2"/>
  <c r="FG9" i="2" l="1"/>
  <c r="FG10" i="2"/>
  <c r="FG8" i="2"/>
  <c r="FH7" i="2"/>
  <c r="FG6" i="2"/>
  <c r="FH9" i="2" l="1"/>
  <c r="FH10" i="2"/>
  <c r="FH8" i="2"/>
  <c r="FI7" i="2"/>
  <c r="FH6" i="2"/>
  <c r="FI8" i="2" l="1"/>
  <c r="FI10" i="2"/>
  <c r="FI9" i="2"/>
  <c r="FJ7" i="2"/>
  <c r="FI6" i="2"/>
  <c r="FJ9" i="2" l="1"/>
  <c r="FJ10" i="2"/>
  <c r="FK7" i="2"/>
  <c r="FJ8" i="2"/>
  <c r="FJ6" i="2"/>
  <c r="FK10" i="2" l="1"/>
  <c r="FK9" i="2"/>
  <c r="FK8" i="2"/>
  <c r="FL7" i="2"/>
  <c r="FK6" i="2"/>
  <c r="FL8" i="2" l="1"/>
  <c r="FL10" i="2"/>
  <c r="FM7" i="2"/>
  <c r="FL9" i="2"/>
  <c r="FL6" i="2"/>
  <c r="FM10" i="2" l="1"/>
  <c r="FM9" i="2"/>
  <c r="FN7" i="2"/>
  <c r="FM8" i="2"/>
  <c r="FM6" i="2"/>
  <c r="FN10" i="2" l="1"/>
  <c r="FN9" i="2"/>
  <c r="FN8" i="2"/>
  <c r="FO7" i="2"/>
  <c r="FN6" i="2"/>
  <c r="FO8" i="2" l="1"/>
  <c r="FO10" i="2"/>
  <c r="FO9" i="2"/>
  <c r="FP7" i="2"/>
  <c r="FO6" i="2"/>
  <c r="FQ7" i="2" l="1"/>
  <c r="FP10" i="2"/>
  <c r="FP9" i="2"/>
  <c r="FP8" i="2"/>
  <c r="FP6" i="2"/>
  <c r="FQ9" i="2" l="1"/>
  <c r="FR7" i="2"/>
  <c r="FQ8" i="2"/>
  <c r="FQ10" i="2"/>
  <c r="FQ6" i="2"/>
  <c r="FR10" i="2" l="1"/>
  <c r="FR8" i="2"/>
  <c r="FS7" i="2"/>
  <c r="FR9" i="2"/>
  <c r="FR6" i="2"/>
  <c r="FS10" i="2" l="1"/>
  <c r="FS9" i="2"/>
  <c r="FS8" i="2"/>
  <c r="FT7" i="2"/>
  <c r="FS6" i="2"/>
  <c r="FT10" i="2" l="1"/>
  <c r="FT9" i="2"/>
  <c r="FU7" i="2"/>
  <c r="FT8" i="2"/>
  <c r="FT6" i="2"/>
  <c r="FU9" i="2" l="1"/>
  <c r="FU10" i="2"/>
  <c r="FV7" i="2"/>
  <c r="FU8" i="2"/>
  <c r="FU6" i="2"/>
  <c r="FV8" i="2" l="1"/>
  <c r="FV10" i="2"/>
  <c r="FV9" i="2"/>
  <c r="FW7" i="2"/>
  <c r="FV6" i="2"/>
  <c r="FW9" i="2" l="1"/>
  <c r="FX7" i="2"/>
  <c r="FW8" i="2"/>
  <c r="FW10" i="2"/>
  <c r="FW6" i="2"/>
  <c r="FX10" i="2" l="1"/>
  <c r="FX8" i="2"/>
  <c r="FY7" i="2"/>
  <c r="FX9" i="2"/>
  <c r="FX6" i="2"/>
  <c r="FY10" i="2" l="1"/>
  <c r="FZ7" i="2"/>
  <c r="FY8" i="2"/>
  <c r="FY9" i="2"/>
  <c r="FY6" i="2"/>
  <c r="FZ9" i="2" l="1"/>
  <c r="FZ10" i="2"/>
  <c r="FZ8" i="2"/>
  <c r="GA7" i="2"/>
  <c r="FZ6" i="2"/>
  <c r="GB7" i="2" l="1"/>
  <c r="GA10" i="2"/>
  <c r="GA8" i="2"/>
  <c r="GA9" i="2"/>
  <c r="GA6" i="2"/>
  <c r="GB8" i="2" l="1"/>
  <c r="GB10" i="2"/>
  <c r="GB9" i="2"/>
  <c r="GC7" i="2"/>
  <c r="GB6" i="2"/>
  <c r="GC9" i="2" l="1"/>
  <c r="GC10" i="2"/>
  <c r="GD7" i="2"/>
  <c r="GC8" i="2"/>
  <c r="GC6" i="2"/>
  <c r="GD10" i="2" l="1"/>
  <c r="GD8" i="2"/>
  <c r="GD9" i="2"/>
  <c r="GE7" i="2"/>
  <c r="GD6" i="2"/>
  <c r="GE9" i="2" l="1"/>
  <c r="GE10" i="2"/>
  <c r="GE8" i="2"/>
  <c r="GF7" i="2"/>
  <c r="GE6" i="2"/>
  <c r="GF9" i="2" l="1"/>
  <c r="GF10" i="2"/>
  <c r="GG7" i="2"/>
  <c r="GF8" i="2"/>
  <c r="GF6" i="2"/>
  <c r="GG10" i="2" l="1"/>
  <c r="GG9" i="2"/>
  <c r="GH7" i="2"/>
  <c r="GG8" i="2"/>
  <c r="GG6" i="2"/>
  <c r="GH9" i="2" l="1"/>
  <c r="GH10" i="2"/>
  <c r="GH8" i="2"/>
  <c r="GI7" i="2"/>
  <c r="GH6" i="2"/>
  <c r="GI9" i="2" l="1"/>
  <c r="GJ7" i="2"/>
  <c r="GI8" i="2"/>
  <c r="GI10" i="2"/>
  <c r="GI6" i="2"/>
  <c r="GJ8" i="2" l="1"/>
  <c r="GJ10" i="2"/>
  <c r="GK7" i="2"/>
  <c r="GJ9" i="2"/>
  <c r="GJ6" i="2"/>
  <c r="GL7" i="2" l="1"/>
  <c r="GK10" i="2"/>
  <c r="GK8" i="2"/>
  <c r="GK9" i="2"/>
  <c r="GK6" i="2"/>
  <c r="GM7" i="2" l="1"/>
  <c r="GL8" i="2"/>
  <c r="GL9" i="2"/>
  <c r="GL10" i="2"/>
  <c r="GL6" i="2"/>
  <c r="GN7" i="2" l="1"/>
  <c r="GM8" i="2"/>
  <c r="GM10" i="2"/>
  <c r="GM9" i="2"/>
  <c r="GM6" i="2"/>
  <c r="GO7" i="2" l="1"/>
  <c r="GO6" i="2" s="1"/>
  <c r="GN8" i="2"/>
  <c r="GN9" i="2"/>
  <c r="GN10" i="2"/>
  <c r="GN6" i="2"/>
  <c r="GP7" i="2" l="1"/>
  <c r="GP6" i="2" s="1"/>
  <c r="GO9" i="2"/>
  <c r="GO10" i="2"/>
  <c r="GO8" i="2"/>
  <c r="GQ7" i="2" l="1"/>
  <c r="GQ6" i="2" s="1"/>
  <c r="GP9" i="2"/>
  <c r="GP10" i="2"/>
  <c r="GP8" i="2"/>
  <c r="GR7" i="2" l="1"/>
  <c r="GR6" i="2" s="1"/>
  <c r="GQ8" i="2"/>
  <c r="GQ10" i="2"/>
  <c r="GQ9" i="2"/>
  <c r="GR9" i="2" l="1"/>
  <c r="GS7" i="2"/>
  <c r="GR10" i="2"/>
  <c r="GR8" i="2"/>
  <c r="GT7" i="2" l="1"/>
  <c r="GS9" i="2"/>
  <c r="GS10" i="2"/>
  <c r="GS8" i="2"/>
  <c r="GS6" i="2"/>
  <c r="GU7" i="2" l="1"/>
  <c r="GT10" i="2"/>
  <c r="GT9" i="2"/>
  <c r="GT8" i="2"/>
  <c r="GT6" i="2"/>
  <c r="GU10" i="2" l="1"/>
  <c r="GV7" i="2"/>
  <c r="GU9" i="2"/>
  <c r="GU8" i="2"/>
  <c r="GU6" i="2"/>
  <c r="GV10" i="2" l="1"/>
  <c r="GV8" i="2"/>
  <c r="GW7" i="2"/>
  <c r="GV9" i="2"/>
  <c r="GV6" i="2"/>
  <c r="GW10" i="2" l="1"/>
  <c r="GW8" i="2"/>
  <c r="GW9" i="2"/>
  <c r="GX7" i="2"/>
  <c r="GW6" i="2"/>
  <c r="GX10" i="2" l="1"/>
  <c r="GX8" i="2"/>
  <c r="GY7" i="2"/>
  <c r="GX9" i="2"/>
  <c r="GX6" i="2"/>
  <c r="GY10" i="2" l="1"/>
  <c r="GY8" i="2"/>
  <c r="GZ7" i="2"/>
  <c r="GY9" i="2"/>
  <c r="GY6" i="2"/>
  <c r="HA7" i="2" l="1"/>
  <c r="GZ9" i="2"/>
  <c r="GZ10" i="2"/>
  <c r="GZ8" i="2"/>
  <c r="GZ6" i="2"/>
  <c r="HA10" i="2" l="1"/>
  <c r="HA8" i="2"/>
  <c r="HA9" i="2"/>
  <c r="HB7" i="2"/>
  <c r="HA6" i="2"/>
  <c r="HB10" i="2" l="1"/>
  <c r="HB8" i="2"/>
  <c r="HB9" i="2"/>
  <c r="HC7" i="2"/>
  <c r="HB6" i="2"/>
  <c r="HD7" i="2" l="1"/>
  <c r="HC8" i="2"/>
  <c r="HC10" i="2"/>
  <c r="HC9" i="2"/>
  <c r="HC6" i="2"/>
  <c r="HE7" i="2" l="1"/>
  <c r="HD9" i="2"/>
  <c r="HD8" i="2"/>
  <c r="HD10" i="2"/>
  <c r="HD6" i="2"/>
  <c r="HF7" i="2" l="1"/>
  <c r="HE10" i="2"/>
  <c r="HE9" i="2"/>
  <c r="HE8" i="2"/>
  <c r="HE6" i="2"/>
  <c r="HF10" i="2" l="1"/>
  <c r="HF9" i="2"/>
  <c r="HF8" i="2"/>
  <c r="HG7" i="2"/>
  <c r="HF6" i="2"/>
  <c r="HH7" i="2" l="1"/>
  <c r="HG10" i="2"/>
  <c r="HG9" i="2"/>
  <c r="HG8" i="2"/>
  <c r="HG6" i="2"/>
  <c r="HI7" i="2" l="1"/>
  <c r="HH9" i="2"/>
  <c r="HH10" i="2"/>
  <c r="HH8" i="2"/>
  <c r="HH6" i="2"/>
  <c r="HJ7" i="2" l="1"/>
  <c r="HI8" i="2"/>
  <c r="HI9" i="2"/>
  <c r="HI10" i="2"/>
  <c r="HI6" i="2"/>
  <c r="HK7" i="2" l="1"/>
  <c r="HJ9" i="2"/>
  <c r="HJ10" i="2"/>
  <c r="HJ8" i="2"/>
  <c r="HJ6" i="2"/>
  <c r="HL7" i="2" l="1"/>
  <c r="HK10" i="2"/>
  <c r="HK9" i="2"/>
  <c r="HK8" i="2"/>
  <c r="HK6" i="2"/>
  <c r="HM7" i="2" l="1"/>
  <c r="HL10" i="2"/>
  <c r="HL8" i="2"/>
  <c r="HL9" i="2"/>
  <c r="HL6" i="2"/>
  <c r="HN7" i="2" l="1"/>
  <c r="HM10" i="2"/>
  <c r="HM9" i="2"/>
  <c r="HM8" i="2"/>
  <c r="HM6" i="2"/>
  <c r="HO7" i="2" l="1"/>
  <c r="HN9" i="2"/>
  <c r="HN10" i="2"/>
  <c r="HN8" i="2"/>
  <c r="HN6" i="2"/>
  <c r="HP7" i="2" l="1"/>
  <c r="HO8" i="2"/>
  <c r="HO10" i="2"/>
  <c r="HO9" i="2"/>
  <c r="HO6" i="2"/>
  <c r="HQ7" i="2" l="1"/>
  <c r="HP9" i="2"/>
  <c r="HP10" i="2"/>
  <c r="HP8" i="2"/>
  <c r="HP6" i="2"/>
  <c r="HR7" i="2" l="1"/>
  <c r="HQ10" i="2"/>
  <c r="HQ9" i="2"/>
  <c r="HQ8" i="2"/>
  <c r="HQ6" i="2"/>
  <c r="HS7" i="2" l="1"/>
  <c r="HR10" i="2"/>
  <c r="HR9" i="2"/>
  <c r="HR8" i="2"/>
  <c r="HR6" i="2"/>
  <c r="HT7" i="2" l="1"/>
  <c r="HS10" i="2"/>
  <c r="HS9" i="2"/>
  <c r="HS8" i="2"/>
  <c r="HS6" i="2"/>
  <c r="HU7" i="2" l="1"/>
  <c r="HT9" i="2"/>
  <c r="HT8" i="2"/>
  <c r="HT10" i="2"/>
  <c r="HT6" i="2"/>
  <c r="HV7" i="2" l="1"/>
  <c r="HU10" i="2"/>
  <c r="HU9" i="2"/>
  <c r="HU8" i="2"/>
  <c r="HU6" i="2"/>
  <c r="HW7" i="2" l="1"/>
  <c r="HV9" i="2"/>
  <c r="HV10" i="2"/>
  <c r="HV8" i="2"/>
  <c r="HV6" i="2"/>
  <c r="HX7" i="2" l="1"/>
  <c r="HW10" i="2"/>
  <c r="HW9" i="2"/>
  <c r="HW8" i="2"/>
  <c r="HW6" i="2"/>
  <c r="HY7" i="2" l="1"/>
  <c r="HX10" i="2"/>
  <c r="HX9" i="2"/>
  <c r="HX8" i="2"/>
  <c r="HX6" i="2"/>
  <c r="HZ7" i="2" l="1"/>
  <c r="HY10" i="2"/>
  <c r="HY9" i="2"/>
  <c r="HY8" i="2"/>
  <c r="HY6" i="2"/>
  <c r="IA7" i="2" l="1"/>
  <c r="HZ10" i="2"/>
  <c r="HZ9" i="2"/>
  <c r="HZ8" i="2"/>
  <c r="HZ6" i="2"/>
  <c r="IB7" i="2" l="1"/>
  <c r="IA8" i="2"/>
  <c r="IA9" i="2"/>
  <c r="IA10" i="2"/>
  <c r="IA6" i="2"/>
  <c r="IC7" i="2" l="1"/>
  <c r="IB10" i="2"/>
  <c r="IB9" i="2"/>
  <c r="IB8" i="2"/>
  <c r="IB6" i="2"/>
  <c r="ID7" i="2" l="1"/>
  <c r="IC10" i="2"/>
  <c r="IC9" i="2"/>
  <c r="IC8" i="2"/>
  <c r="IC6" i="2"/>
  <c r="IE7" i="2" l="1"/>
  <c r="ID10" i="2"/>
  <c r="ID8" i="2"/>
  <c r="ID9" i="2"/>
  <c r="ID6" i="2"/>
  <c r="IF7" i="2" l="1"/>
  <c r="IE10" i="2"/>
  <c r="IE9" i="2"/>
  <c r="IE8" i="2"/>
  <c r="IE6" i="2"/>
  <c r="IG7" i="2" l="1"/>
  <c r="IF9" i="2"/>
  <c r="IF10" i="2"/>
  <c r="IF8" i="2"/>
  <c r="IF6" i="2"/>
  <c r="IH7" i="2" l="1"/>
  <c r="IG10" i="2"/>
  <c r="IG8" i="2"/>
  <c r="IG9" i="2"/>
  <c r="IG6" i="2"/>
  <c r="II7" i="2" l="1"/>
  <c r="IH9" i="2"/>
  <c r="IH10" i="2"/>
  <c r="IH8" i="2"/>
  <c r="IH6" i="2"/>
  <c r="IJ7" i="2" l="1"/>
  <c r="II10" i="2"/>
  <c r="II9" i="2"/>
  <c r="II8" i="2"/>
  <c r="II6" i="2"/>
  <c r="IK7" i="2" l="1"/>
  <c r="IJ9" i="2"/>
  <c r="IJ10" i="2"/>
  <c r="IJ8" i="2"/>
  <c r="IJ6" i="2"/>
  <c r="IL7" i="2" l="1"/>
  <c r="IK10" i="2"/>
  <c r="IK9" i="2"/>
  <c r="IK8" i="2"/>
  <c r="IK6" i="2"/>
  <c r="IM7" i="2" l="1"/>
  <c r="IL9" i="2"/>
  <c r="IL8" i="2"/>
  <c r="IL10" i="2"/>
  <c r="IL6" i="2"/>
  <c r="IN7" i="2" l="1"/>
  <c r="IM10" i="2"/>
  <c r="IM9" i="2"/>
  <c r="IM8" i="2"/>
  <c r="IM6" i="2"/>
  <c r="IO7" i="2" l="1"/>
  <c r="IN10" i="2"/>
  <c r="IN9" i="2"/>
  <c r="IN8" i="2"/>
  <c r="IN6" i="2"/>
  <c r="IP7" i="2" l="1"/>
  <c r="IO9" i="2"/>
  <c r="IO8" i="2"/>
  <c r="IO10" i="2"/>
  <c r="IO6" i="2"/>
  <c r="IQ7" i="2" l="1"/>
  <c r="IP10" i="2"/>
  <c r="IP8" i="2"/>
  <c r="IP9" i="2"/>
  <c r="IP6" i="2"/>
  <c r="IR7" i="2" l="1"/>
  <c r="IQ10" i="2"/>
  <c r="IQ8" i="2"/>
  <c r="IQ9" i="2"/>
  <c r="IQ6" i="2"/>
  <c r="IS7" i="2" l="1"/>
  <c r="IR9" i="2"/>
  <c r="IR10" i="2"/>
  <c r="IR8" i="2"/>
  <c r="IR6" i="2"/>
  <c r="IT7" i="2" l="1"/>
  <c r="IS8" i="2"/>
  <c r="IS9" i="2"/>
  <c r="IS10" i="2"/>
  <c r="IS6" i="2"/>
  <c r="IU7" i="2" l="1"/>
  <c r="IT9" i="2"/>
  <c r="IT10" i="2"/>
  <c r="IT8" i="2"/>
  <c r="IT6" i="2"/>
  <c r="IV7" i="2" l="1"/>
  <c r="IU10" i="2"/>
  <c r="IU9" i="2"/>
  <c r="IU8" i="2"/>
  <c r="IU6" i="2"/>
  <c r="IW7" i="2" l="1"/>
  <c r="IV10" i="2"/>
  <c r="IV8" i="2"/>
  <c r="IV9" i="2"/>
  <c r="IV6" i="2"/>
  <c r="IX7" i="2" l="1"/>
  <c r="IW10" i="2"/>
  <c r="IW8" i="2"/>
  <c r="IW9" i="2"/>
  <c r="IW6" i="2"/>
  <c r="IY7" i="2" l="1"/>
  <c r="IX9" i="2"/>
  <c r="IX8" i="2"/>
  <c r="IX10" i="2"/>
  <c r="IX6" i="2"/>
  <c r="IY10" i="2" l="1"/>
  <c r="IY8" i="2"/>
  <c r="IY9" i="2"/>
  <c r="IZ7" i="2"/>
  <c r="IY6" i="2"/>
  <c r="JA7" i="2" l="1"/>
  <c r="IZ9" i="2"/>
  <c r="IZ10" i="2"/>
  <c r="IZ8" i="2"/>
  <c r="IZ6" i="2"/>
  <c r="JB7" i="2" l="1"/>
  <c r="JA9" i="2"/>
  <c r="JA10" i="2"/>
  <c r="JA8" i="2"/>
  <c r="JA6" i="2"/>
  <c r="JC7" i="2" l="1"/>
  <c r="JB10" i="2"/>
  <c r="JB9" i="2"/>
  <c r="JB8" i="2"/>
  <c r="JB6" i="2"/>
  <c r="JD7" i="2" l="1"/>
  <c r="JC10" i="2"/>
  <c r="JC9" i="2"/>
  <c r="JC8" i="2"/>
  <c r="JC6" i="2"/>
  <c r="JE7" i="2" l="1"/>
  <c r="JD9" i="2"/>
  <c r="JD8" i="2"/>
  <c r="JD10" i="2"/>
  <c r="JD6" i="2"/>
  <c r="JF7" i="2" l="1"/>
  <c r="JE10" i="2"/>
  <c r="JE8" i="2"/>
  <c r="JE9" i="2"/>
  <c r="JE6" i="2"/>
  <c r="JG7" i="2" l="1"/>
  <c r="JF9" i="2"/>
  <c r="JF10" i="2"/>
  <c r="JF8" i="2"/>
  <c r="JF6" i="2"/>
  <c r="JH7" i="2" l="1"/>
  <c r="JG10" i="2"/>
  <c r="JG9" i="2"/>
  <c r="JG8" i="2"/>
  <c r="JG6" i="2"/>
  <c r="JI7" i="2" l="1"/>
  <c r="JI6" i="2" s="1"/>
  <c r="JH10" i="2"/>
  <c r="JH8" i="2"/>
  <c r="JH9" i="2"/>
  <c r="JH6" i="2"/>
  <c r="JJ7" i="2" l="1"/>
  <c r="JI10" i="2"/>
  <c r="JI8" i="2"/>
  <c r="JI9" i="2"/>
  <c r="JK7" i="2" l="1"/>
  <c r="JJ10" i="2"/>
  <c r="JJ9" i="2"/>
  <c r="JJ8" i="2"/>
  <c r="JJ6" i="2"/>
  <c r="JL7" i="2" l="1"/>
  <c r="JL6" i="2" s="1"/>
  <c r="JK8" i="2"/>
  <c r="JK10" i="2"/>
  <c r="JK9" i="2"/>
  <c r="JK6" i="2"/>
  <c r="JM7" i="2" l="1"/>
  <c r="JL10" i="2"/>
  <c r="JL9" i="2"/>
  <c r="JL8" i="2"/>
  <c r="JN7" i="2" l="1"/>
  <c r="JM9" i="2"/>
  <c r="JM10" i="2"/>
  <c r="JM8" i="2"/>
  <c r="JM6" i="2"/>
  <c r="JO7" i="2" l="1"/>
  <c r="JN10" i="2"/>
  <c r="JN8" i="2"/>
  <c r="JN9" i="2"/>
  <c r="JN6" i="2"/>
  <c r="JP7" i="2" l="1"/>
  <c r="JO10" i="2"/>
  <c r="JO9" i="2"/>
  <c r="JO8" i="2"/>
  <c r="JO6" i="2"/>
  <c r="JQ7" i="2" l="1"/>
  <c r="JP9" i="2"/>
  <c r="JP10" i="2"/>
  <c r="JP8" i="2"/>
  <c r="JP6" i="2"/>
  <c r="JR7" i="2" l="1"/>
  <c r="JQ10" i="2"/>
  <c r="JQ9" i="2"/>
  <c r="JQ8" i="2"/>
  <c r="JQ6" i="2"/>
  <c r="JS7" i="2" l="1"/>
  <c r="JS6" i="2" s="1"/>
  <c r="JR9" i="2"/>
  <c r="JR8" i="2"/>
  <c r="JR10" i="2"/>
  <c r="JR6" i="2"/>
  <c r="JT7" i="2" l="1"/>
  <c r="JS10" i="2"/>
  <c r="JS8" i="2"/>
  <c r="JS9" i="2"/>
  <c r="JU7" i="2" l="1"/>
  <c r="JT10" i="2"/>
  <c r="JT9" i="2"/>
  <c r="JT8" i="2"/>
  <c r="JT6" i="2"/>
  <c r="JV7" i="2" l="1"/>
  <c r="JU10" i="2"/>
  <c r="JU9" i="2"/>
  <c r="JU8" i="2"/>
  <c r="JU6" i="2"/>
  <c r="JW7" i="2" l="1"/>
  <c r="JV9" i="2"/>
  <c r="JV8" i="2"/>
  <c r="JV10" i="2"/>
  <c r="JV6" i="2"/>
  <c r="JX7" i="2" l="1"/>
  <c r="JW8" i="2"/>
  <c r="JW9" i="2"/>
  <c r="JW10" i="2"/>
  <c r="JW6" i="2"/>
  <c r="JY7" i="2" l="1"/>
  <c r="JX10" i="2"/>
  <c r="JX9" i="2"/>
  <c r="JX8" i="2"/>
  <c r="JX6" i="2"/>
  <c r="JZ7" i="2" l="1"/>
  <c r="JY10" i="2"/>
  <c r="JY9" i="2"/>
  <c r="JY8" i="2"/>
  <c r="JY6" i="2"/>
  <c r="KA7" i="2" l="1"/>
  <c r="JZ10" i="2"/>
  <c r="JZ9" i="2"/>
  <c r="JZ8" i="2"/>
  <c r="JZ6" i="2"/>
  <c r="KB7" i="2" l="1"/>
  <c r="KA10" i="2"/>
  <c r="KA9" i="2"/>
  <c r="KA8" i="2"/>
  <c r="KA6" i="2"/>
  <c r="KC7" i="2" l="1"/>
  <c r="KB9" i="2"/>
  <c r="KB10" i="2"/>
  <c r="KB8" i="2"/>
  <c r="KB6" i="2"/>
  <c r="KD7" i="2" l="1"/>
  <c r="KC8" i="2"/>
  <c r="KC9" i="2"/>
  <c r="KC10" i="2"/>
  <c r="KC6" i="2"/>
  <c r="KE7" i="2" l="1"/>
  <c r="KD9" i="2"/>
  <c r="KD10" i="2"/>
  <c r="KD8" i="2"/>
  <c r="KD6" i="2"/>
  <c r="KF7" i="2" l="1"/>
  <c r="KE10" i="2"/>
  <c r="KE9" i="2"/>
  <c r="KE8" i="2"/>
  <c r="KE6" i="2"/>
  <c r="KG7" i="2" l="1"/>
  <c r="KF10" i="2"/>
  <c r="KF8" i="2"/>
  <c r="KF9" i="2"/>
  <c r="KF6" i="2"/>
  <c r="KH7" i="2" l="1"/>
  <c r="KG10" i="2"/>
  <c r="KG9" i="2"/>
  <c r="KG8" i="2"/>
  <c r="KG6" i="2"/>
  <c r="KI7" i="2" l="1"/>
  <c r="KH9" i="2"/>
  <c r="KH10" i="2"/>
  <c r="KH8" i="2"/>
  <c r="KH6" i="2"/>
  <c r="KJ7" i="2" l="1"/>
  <c r="KI8" i="2"/>
  <c r="KI9" i="2"/>
  <c r="KI10" i="2"/>
  <c r="KI6" i="2"/>
  <c r="KK7" i="2" l="1"/>
  <c r="KJ9" i="2"/>
  <c r="KJ10" i="2"/>
  <c r="KJ8" i="2"/>
  <c r="KJ6" i="2"/>
  <c r="KL7" i="2" l="1"/>
  <c r="KK10" i="2"/>
  <c r="KK9" i="2"/>
  <c r="KK8" i="2"/>
  <c r="KK6" i="2"/>
  <c r="KL10" i="2" l="1"/>
  <c r="KM7" i="2"/>
  <c r="KL9" i="2"/>
  <c r="KL8" i="2"/>
  <c r="KL6" i="2"/>
  <c r="KN7" i="2" l="1"/>
  <c r="KM10" i="2"/>
  <c r="KM9" i="2"/>
  <c r="KM8" i="2"/>
  <c r="KM6" i="2"/>
  <c r="KO7" i="2" l="1"/>
  <c r="KN9" i="2"/>
  <c r="KN8" i="2"/>
  <c r="KN10" i="2"/>
  <c r="KN6" i="2"/>
  <c r="KP7" i="2" l="1"/>
  <c r="KO10" i="2"/>
  <c r="KO8" i="2"/>
  <c r="KO9" i="2"/>
  <c r="KO6" i="2"/>
  <c r="KQ7" i="2" l="1"/>
  <c r="KP9" i="2"/>
  <c r="KP10" i="2"/>
  <c r="KP8" i="2"/>
  <c r="KP6" i="2"/>
  <c r="KR7" i="2" l="1"/>
  <c r="KQ9" i="2"/>
  <c r="KQ8" i="2"/>
  <c r="KQ10" i="2"/>
  <c r="KQ6" i="2"/>
  <c r="KS7" i="2" l="1"/>
  <c r="KR9" i="2"/>
  <c r="KR10" i="2"/>
  <c r="KR8" i="2"/>
  <c r="KR6" i="2"/>
  <c r="KT7" i="2" l="1"/>
  <c r="KS10" i="2"/>
  <c r="KS9" i="2"/>
  <c r="KS8" i="2"/>
  <c r="KS6" i="2"/>
  <c r="KU7" i="2" l="1"/>
  <c r="KT10" i="2"/>
  <c r="KT9" i="2"/>
  <c r="KT8" i="2"/>
  <c r="KT6" i="2"/>
  <c r="KV7" i="2" l="1"/>
  <c r="KU8" i="2"/>
  <c r="KU10" i="2"/>
  <c r="KU9" i="2"/>
  <c r="KU6" i="2"/>
  <c r="KW7" i="2" l="1"/>
  <c r="KV10" i="2"/>
  <c r="KV9" i="2"/>
  <c r="KV8" i="2"/>
  <c r="KV6" i="2"/>
  <c r="KX7" i="2" l="1"/>
  <c r="KW9" i="2"/>
  <c r="KW10" i="2"/>
  <c r="KW8" i="2"/>
  <c r="KW6" i="2"/>
  <c r="KY7" i="2" l="1"/>
  <c r="KX10" i="2"/>
  <c r="KX9" i="2"/>
  <c r="KX8" i="2"/>
  <c r="KX6" i="2"/>
  <c r="KZ7" i="2" l="1"/>
  <c r="KY10" i="2"/>
  <c r="KY9" i="2"/>
  <c r="KY8" i="2"/>
  <c r="KY6" i="2"/>
  <c r="LA7" i="2" l="1"/>
  <c r="KZ9" i="2"/>
  <c r="KZ10" i="2"/>
  <c r="KZ8" i="2"/>
  <c r="KZ6" i="2"/>
  <c r="LB7" i="2" l="1"/>
  <c r="LA10" i="2"/>
  <c r="LA8" i="2"/>
  <c r="LA9" i="2"/>
  <c r="LA6" i="2"/>
  <c r="LC7" i="2" l="1"/>
  <c r="LB9" i="2"/>
  <c r="LB10" i="2"/>
  <c r="LB8" i="2"/>
  <c r="LB6" i="2"/>
  <c r="LD7" i="2" l="1"/>
  <c r="LC10" i="2"/>
  <c r="LC9" i="2"/>
  <c r="LC8" i="2"/>
  <c r="LC6" i="2"/>
  <c r="LD9" i="2" l="1"/>
  <c r="LE7" i="2"/>
  <c r="LD8" i="2"/>
  <c r="LD10" i="2"/>
  <c r="LD6" i="2"/>
  <c r="LF7" i="2" l="1"/>
  <c r="LE10" i="2"/>
  <c r="LE9" i="2"/>
  <c r="LE8" i="2"/>
  <c r="LE6" i="2"/>
  <c r="LG7" i="2" l="1"/>
  <c r="LF9" i="2"/>
  <c r="LF10" i="2"/>
  <c r="LF8" i="2"/>
  <c r="LF6" i="2"/>
  <c r="LH7" i="2" l="1"/>
  <c r="LG8" i="2"/>
  <c r="LG10" i="2"/>
  <c r="LG9" i="2"/>
  <c r="LG6" i="2"/>
  <c r="LI7" i="2" l="1"/>
  <c r="LH10" i="2"/>
  <c r="LH9" i="2"/>
  <c r="LH8" i="2"/>
  <c r="LH6" i="2"/>
  <c r="LJ7" i="2" l="1"/>
  <c r="LI10" i="2"/>
  <c r="LI9" i="2"/>
  <c r="LI8" i="2"/>
  <c r="LI6" i="2"/>
  <c r="LK7" i="2" l="1"/>
  <c r="LJ10" i="2"/>
  <c r="LJ8" i="2"/>
  <c r="LJ9" i="2"/>
  <c r="LJ6" i="2"/>
  <c r="LL7" i="2" l="1"/>
  <c r="LK10" i="2"/>
  <c r="LK9" i="2"/>
  <c r="LK8" i="2"/>
  <c r="LK6" i="2"/>
  <c r="LM7" i="2" l="1"/>
  <c r="LL9" i="2"/>
  <c r="LL10" i="2"/>
  <c r="LL8" i="2"/>
  <c r="LL6" i="2"/>
  <c r="LN7" i="2" l="1"/>
  <c r="LM8" i="2"/>
  <c r="LM9" i="2"/>
  <c r="LM10" i="2"/>
  <c r="LM6" i="2"/>
  <c r="LO7" i="2" l="1"/>
  <c r="LN9" i="2"/>
  <c r="LN10" i="2"/>
  <c r="LN8" i="2"/>
  <c r="LN6" i="2"/>
  <c r="LP7" i="2" l="1"/>
  <c r="LO10" i="2"/>
  <c r="LO9" i="2"/>
  <c r="LO8" i="2"/>
  <c r="LO6" i="2"/>
  <c r="LQ7" i="2" l="1"/>
  <c r="LP10" i="2"/>
  <c r="LP9" i="2"/>
  <c r="LP8" i="2"/>
  <c r="LP6" i="2"/>
  <c r="LR7" i="2" l="1"/>
  <c r="LQ10" i="2"/>
  <c r="LQ9" i="2"/>
  <c r="LQ8" i="2"/>
  <c r="LQ6" i="2"/>
  <c r="LS7" i="2" l="1"/>
  <c r="LR9" i="2"/>
  <c r="LR10" i="2"/>
  <c r="LR8" i="2"/>
  <c r="LR6" i="2"/>
  <c r="LT7" i="2" l="1"/>
  <c r="LS8" i="2"/>
  <c r="LS9" i="2"/>
  <c r="LS10" i="2"/>
  <c r="LS6" i="2"/>
  <c r="LU7" i="2" l="1"/>
  <c r="LT9" i="2"/>
  <c r="LT10" i="2"/>
  <c r="LT8" i="2"/>
  <c r="LT6" i="2"/>
  <c r="LV7" i="2" l="1"/>
  <c r="LU10" i="2"/>
  <c r="LU8" i="2"/>
  <c r="LU9" i="2"/>
  <c r="LU6" i="2"/>
  <c r="LV9" i="2" l="1"/>
  <c r="LV10" i="2"/>
  <c r="LV8" i="2"/>
  <c r="LW7" i="2"/>
  <c r="LV6" i="2"/>
  <c r="LX7" i="2" l="1"/>
  <c r="LW10" i="2"/>
  <c r="LW9" i="2"/>
  <c r="LW8" i="2"/>
  <c r="LW6" i="2"/>
  <c r="LY7" i="2" l="1"/>
  <c r="LX9" i="2"/>
  <c r="LX8" i="2"/>
  <c r="LX10" i="2"/>
  <c r="LX6" i="2"/>
  <c r="LY9" i="2" l="1"/>
  <c r="LZ7" i="2"/>
  <c r="LY8" i="2"/>
  <c r="LY10" i="2"/>
  <c r="LY6" i="2"/>
  <c r="MA7" i="2" l="1"/>
  <c r="LZ10" i="2"/>
  <c r="LZ9" i="2"/>
  <c r="LZ8" i="2"/>
  <c r="LZ6" i="2"/>
  <c r="MB7" i="2" l="1"/>
  <c r="MA9" i="2"/>
  <c r="MA10" i="2"/>
  <c r="MA8" i="2"/>
  <c r="MA6" i="2"/>
  <c r="MC7" i="2" l="1"/>
  <c r="MB9" i="2"/>
  <c r="MB8" i="2"/>
  <c r="MB10" i="2"/>
  <c r="MB6" i="2"/>
  <c r="MD7" i="2" l="1"/>
  <c r="MC10" i="2"/>
  <c r="MC9" i="2"/>
  <c r="MC8" i="2"/>
  <c r="MC6" i="2"/>
  <c r="ME7" i="2" l="1"/>
  <c r="MD10" i="2"/>
  <c r="MD9" i="2"/>
  <c r="MD8" i="2"/>
  <c r="MD6" i="2"/>
  <c r="ME8" i="2" l="1"/>
  <c r="ME10" i="2"/>
  <c r="ME9" i="2"/>
  <c r="MF7" i="2"/>
  <c r="ME6" i="2"/>
  <c r="MG7" i="2" l="1"/>
  <c r="MF9" i="2"/>
  <c r="MF10" i="2"/>
  <c r="MF8" i="2"/>
  <c r="MF6" i="2"/>
  <c r="MH7" i="2" l="1"/>
  <c r="MG10" i="2"/>
  <c r="MG9" i="2"/>
  <c r="MG8" i="2"/>
  <c r="MG6" i="2"/>
  <c r="MH9" i="2" l="1"/>
  <c r="MI7" i="2"/>
  <c r="MH8" i="2"/>
  <c r="MH10" i="2"/>
  <c r="MH6" i="2"/>
  <c r="MJ7" i="2" l="1"/>
  <c r="MI10" i="2"/>
  <c r="MI9" i="2"/>
  <c r="MI8" i="2"/>
  <c r="MI6" i="2"/>
  <c r="MK7" i="2" l="1"/>
  <c r="MJ10" i="2"/>
  <c r="MJ8" i="2"/>
  <c r="MJ9" i="2"/>
  <c r="MJ6" i="2"/>
  <c r="ML7" i="2" l="1"/>
  <c r="MK10" i="2"/>
  <c r="MK8" i="2"/>
  <c r="MK9" i="2"/>
  <c r="MK6" i="2"/>
  <c r="MM7" i="2" l="1"/>
  <c r="ML9" i="2"/>
  <c r="ML10" i="2"/>
  <c r="ML8" i="2"/>
  <c r="ML6" i="2"/>
  <c r="MN7" i="2" l="1"/>
  <c r="MM9" i="2"/>
  <c r="MM10" i="2"/>
  <c r="MM8" i="2"/>
  <c r="MM6" i="2"/>
  <c r="MN9" i="2" l="1"/>
  <c r="MO7" i="2"/>
  <c r="MN10" i="2"/>
  <c r="MN8" i="2"/>
  <c r="MN6" i="2"/>
  <c r="MP7" i="2" l="1"/>
  <c r="MO10" i="2"/>
  <c r="MO9" i="2"/>
  <c r="MO8" i="2"/>
  <c r="MO6" i="2"/>
  <c r="MQ7" i="2" l="1"/>
  <c r="MP9" i="2"/>
  <c r="MP10" i="2"/>
  <c r="MP8" i="2"/>
  <c r="MP6" i="2"/>
  <c r="MR7" i="2" l="1"/>
  <c r="MQ8" i="2"/>
  <c r="MQ9" i="2"/>
  <c r="MQ10" i="2"/>
  <c r="MQ6" i="2"/>
  <c r="MS7" i="2" l="1"/>
  <c r="MR10" i="2"/>
  <c r="MR9" i="2"/>
  <c r="MR8" i="2"/>
  <c r="MR6" i="2"/>
  <c r="MT7" i="2" l="1"/>
  <c r="MS9" i="2"/>
  <c r="MS10" i="2"/>
  <c r="MS8" i="2"/>
  <c r="MS6" i="2"/>
  <c r="MU7" i="2" l="1"/>
  <c r="MT9" i="2"/>
  <c r="MT8" i="2"/>
  <c r="MT10" i="2"/>
  <c r="MT6" i="2"/>
  <c r="MV7" i="2" l="1"/>
  <c r="MU10" i="2"/>
  <c r="MU9" i="2"/>
  <c r="MU8" i="2"/>
  <c r="MU6" i="2"/>
  <c r="MW7" i="2" l="1"/>
  <c r="MV10" i="2"/>
  <c r="MV9" i="2"/>
  <c r="MV8" i="2"/>
  <c r="MV6" i="2"/>
  <c r="MX7" i="2" l="1"/>
  <c r="MW9" i="2"/>
  <c r="MW10" i="2"/>
  <c r="MW8" i="2"/>
  <c r="MW6" i="2"/>
  <c r="MY7" i="2" l="1"/>
  <c r="MX10" i="2"/>
  <c r="MX9" i="2"/>
  <c r="MX8" i="2"/>
  <c r="MX6" i="2"/>
  <c r="MZ7" i="2" l="1"/>
  <c r="MY10" i="2"/>
  <c r="MY9" i="2"/>
  <c r="MY8" i="2"/>
  <c r="MY6" i="2"/>
  <c r="MZ9" i="2" l="1"/>
  <c r="NA7" i="2"/>
  <c r="MZ8" i="2"/>
  <c r="MZ10" i="2"/>
  <c r="MZ6" i="2"/>
  <c r="NB7" i="2" l="1"/>
  <c r="NA10" i="2"/>
  <c r="NA9" i="2"/>
  <c r="NA8" i="2"/>
  <c r="NA6" i="2"/>
  <c r="NC7" i="2" l="1"/>
  <c r="NB9" i="2"/>
  <c r="NB10" i="2"/>
  <c r="NB8" i="2"/>
  <c r="NB6" i="2"/>
  <c r="ND7" i="2" l="1"/>
  <c r="NC10" i="2"/>
  <c r="NC9" i="2"/>
  <c r="NC8" i="2"/>
  <c r="NC6" i="2"/>
  <c r="NE7" i="2" l="1"/>
  <c r="ND9" i="2"/>
  <c r="ND10" i="2"/>
  <c r="ND8" i="2"/>
  <c r="ND6" i="2"/>
  <c r="NF7" i="2" l="1"/>
  <c r="NE9" i="2"/>
  <c r="NE10" i="2"/>
  <c r="NE8" i="2"/>
  <c r="NE6" i="2"/>
  <c r="NF9" i="2" l="1"/>
  <c r="NF10" i="2"/>
  <c r="NF8" i="2"/>
  <c r="NG7" i="2"/>
  <c r="NG6" i="2" s="1"/>
  <c r="NF6" i="2"/>
  <c r="NH7" i="2" l="1"/>
  <c r="NG10" i="2"/>
  <c r="NG8" i="2"/>
  <c r="NG9" i="2"/>
  <c r="NI7" i="2" l="1"/>
  <c r="NH10" i="2"/>
  <c r="NH9" i="2"/>
  <c r="NH8" i="2"/>
  <c r="NH6" i="2"/>
  <c r="NJ7" i="2" l="1"/>
  <c r="NI9" i="2"/>
  <c r="NI10" i="2"/>
  <c r="NI8" i="2"/>
  <c r="NI6" i="2"/>
  <c r="NK7" i="2" l="1"/>
  <c r="NJ10" i="2"/>
  <c r="NJ8" i="2"/>
  <c r="NJ9" i="2"/>
  <c r="NJ6" i="2"/>
  <c r="NL7" i="2" l="1"/>
  <c r="NK9" i="2"/>
  <c r="NK8" i="2"/>
  <c r="NK10" i="2"/>
  <c r="NK6" i="2"/>
  <c r="NM7" i="2" l="1"/>
  <c r="NL9" i="2"/>
  <c r="NL8" i="2"/>
  <c r="NL10" i="2"/>
  <c r="NL6" i="2"/>
  <c r="NN7" i="2" l="1"/>
  <c r="NM10" i="2"/>
  <c r="NM9" i="2"/>
  <c r="NM8" i="2"/>
  <c r="NM6" i="2"/>
  <c r="NO7" i="2" l="1"/>
  <c r="NN10" i="2"/>
  <c r="NN9" i="2"/>
  <c r="NN8" i="2"/>
  <c r="NN6" i="2"/>
  <c r="NP7" i="2" l="1"/>
  <c r="NO9" i="2"/>
  <c r="NO8" i="2"/>
  <c r="NO10" i="2"/>
  <c r="NO6" i="2"/>
  <c r="NQ7" i="2" l="1"/>
  <c r="NP9" i="2"/>
  <c r="NP10" i="2"/>
  <c r="NP8" i="2"/>
  <c r="NP6" i="2"/>
  <c r="NR7" i="2" l="1"/>
  <c r="NQ10" i="2"/>
  <c r="NQ8" i="2"/>
  <c r="NQ9" i="2"/>
  <c r="NQ6" i="2"/>
  <c r="NR9" i="2" l="1"/>
  <c r="NS7" i="2"/>
  <c r="NR8" i="2"/>
  <c r="NR10" i="2"/>
  <c r="NR6" i="2"/>
  <c r="NT7" i="2" l="1"/>
  <c r="NS10" i="2"/>
  <c r="NS9" i="2"/>
  <c r="NS8" i="2"/>
  <c r="NS6" i="2"/>
  <c r="NU7" i="2" l="1"/>
  <c r="NU6" i="2" s="1"/>
  <c r="NT10" i="2"/>
  <c r="NT9" i="2"/>
  <c r="NT8" i="2"/>
  <c r="NT6" i="2"/>
  <c r="NV7" i="2" l="1"/>
  <c r="NU8" i="2"/>
  <c r="NU10" i="2"/>
  <c r="NU9" i="2"/>
  <c r="NW7" i="2" l="1"/>
  <c r="NV10" i="2"/>
  <c r="NV9" i="2"/>
  <c r="NV8" i="2"/>
  <c r="NV6" i="2"/>
  <c r="NW10" i="2" l="1"/>
  <c r="NX7" i="2"/>
  <c r="NW8" i="2"/>
  <c r="NW9" i="2"/>
  <c r="NW6" i="2"/>
  <c r="NX9" i="2" l="1"/>
  <c r="NY7" i="2"/>
  <c r="NX8" i="2"/>
  <c r="NX10" i="2"/>
  <c r="NX6" i="2"/>
  <c r="NZ7" i="2" l="1"/>
  <c r="NY10" i="2"/>
  <c r="NY9" i="2"/>
  <c r="NY8" i="2"/>
  <c r="NY6" i="2"/>
  <c r="OA7" i="2" l="1"/>
  <c r="NZ10" i="2"/>
  <c r="NZ9" i="2"/>
  <c r="NZ8" i="2"/>
  <c r="NZ6" i="2"/>
  <c r="OA10" i="2" l="1"/>
  <c r="OB7" i="2"/>
  <c r="OA8" i="2"/>
  <c r="OA9" i="2"/>
  <c r="OA6" i="2"/>
  <c r="OC7" i="2" l="1"/>
  <c r="OB8" i="2"/>
  <c r="OB10" i="2"/>
  <c r="OB9" i="2"/>
  <c r="OB6" i="2"/>
  <c r="OD7" i="2" l="1"/>
  <c r="OC9" i="2"/>
  <c r="OC8" i="2"/>
  <c r="OC10" i="2"/>
  <c r="OC6" i="2"/>
  <c r="OD9" i="2" l="1"/>
  <c r="OD10" i="2"/>
  <c r="OE7" i="2"/>
  <c r="OD8" i="2"/>
  <c r="OD6" i="2"/>
  <c r="OE10" i="2" l="1"/>
  <c r="OE9" i="2"/>
  <c r="OE8" i="2"/>
  <c r="OF7" i="2"/>
  <c r="OE6" i="2"/>
  <c r="OF10" i="2" l="1"/>
  <c r="OF9" i="2"/>
  <c r="OG7" i="2"/>
  <c r="OF8" i="2"/>
  <c r="OF6" i="2"/>
  <c r="OG9" i="2" l="1"/>
  <c r="OG8" i="2"/>
  <c r="OH7" i="2"/>
  <c r="OG10" i="2"/>
  <c r="OG6" i="2"/>
  <c r="OI7" i="2" l="1"/>
  <c r="OH10" i="2"/>
  <c r="OH9" i="2"/>
  <c r="OH8" i="2"/>
  <c r="OH6" i="2"/>
  <c r="OJ7" i="2" l="1"/>
  <c r="OJ6" i="2" s="1"/>
  <c r="OI10" i="2"/>
  <c r="OI8" i="2"/>
  <c r="OI9" i="2"/>
  <c r="OI6" i="2"/>
  <c r="OJ9" i="2" l="1"/>
  <c r="OK7" i="2"/>
  <c r="OJ10" i="2"/>
  <c r="OJ8" i="2"/>
  <c r="OL7" i="2" l="1"/>
  <c r="OK10" i="2"/>
  <c r="OK9" i="2"/>
  <c r="OK8" i="2"/>
  <c r="OK6" i="2"/>
  <c r="OM7" i="2" l="1"/>
  <c r="OL9" i="2"/>
  <c r="OL10" i="2"/>
  <c r="OL8" i="2"/>
  <c r="OL6" i="2"/>
  <c r="ON7" i="2" l="1"/>
  <c r="OM10" i="2"/>
  <c r="OM8" i="2"/>
  <c r="OM9" i="2"/>
  <c r="OM6" i="2"/>
  <c r="OO7" i="2" l="1"/>
  <c r="OO6" i="2" s="1"/>
  <c r="ON10" i="2"/>
  <c r="ON9" i="2"/>
  <c r="ON8" i="2"/>
  <c r="ON6" i="2"/>
  <c r="OO10" i="2" l="1"/>
  <c r="OP7" i="2"/>
  <c r="OO9" i="2"/>
  <c r="OO8" i="2"/>
  <c r="OP9" i="2" l="1"/>
  <c r="OQ7" i="2"/>
  <c r="OP8" i="2"/>
  <c r="OP10" i="2"/>
  <c r="OP6" i="2"/>
  <c r="OR7" i="2" l="1"/>
  <c r="OQ10" i="2"/>
  <c r="OQ9" i="2"/>
  <c r="OQ8" i="2"/>
  <c r="OQ6" i="2"/>
  <c r="OS7" i="2" l="1"/>
  <c r="OR10" i="2"/>
  <c r="OR9" i="2"/>
  <c r="OR8" i="2"/>
  <c r="OR6" i="2"/>
  <c r="OS9" i="2" l="1"/>
  <c r="OT7" i="2"/>
  <c r="OS10" i="2"/>
  <c r="OS8" i="2"/>
  <c r="OS6" i="2"/>
  <c r="OU7" i="2" l="1"/>
  <c r="OT9" i="2"/>
  <c r="OT10" i="2"/>
  <c r="OT8" i="2"/>
  <c r="OT6" i="2"/>
  <c r="OU10" i="2" l="1"/>
  <c r="OV7" i="2"/>
  <c r="OU9" i="2"/>
  <c r="OU8" i="2"/>
  <c r="OU6" i="2"/>
  <c r="OW7" i="2" l="1"/>
  <c r="OV9" i="2"/>
  <c r="OV10" i="2"/>
  <c r="OV8" i="2"/>
  <c r="OV6" i="2"/>
  <c r="OW10" i="2" l="1"/>
  <c r="OX7" i="2"/>
  <c r="OW8" i="2"/>
  <c r="OW9" i="2"/>
  <c r="OW6" i="2"/>
  <c r="OY7" i="2" l="1"/>
  <c r="OX10" i="2"/>
  <c r="OX9" i="2"/>
  <c r="OX8" i="2"/>
  <c r="OX6" i="2"/>
  <c r="OZ7" i="2" l="1"/>
  <c r="OY8" i="2"/>
  <c r="OY10" i="2"/>
  <c r="OY9" i="2"/>
  <c r="OY6" i="2"/>
  <c r="OZ9" i="2" l="1"/>
  <c r="PA7" i="2"/>
  <c r="OZ10" i="2"/>
  <c r="OZ8" i="2"/>
  <c r="OZ6" i="2"/>
  <c r="PA10" i="2" l="1"/>
  <c r="PB7" i="2"/>
  <c r="PA9" i="2"/>
  <c r="PA8" i="2"/>
  <c r="PA6" i="2"/>
  <c r="PC7" i="2" l="1"/>
  <c r="PC6" i="2" s="1"/>
  <c r="PB9" i="2"/>
  <c r="PB10" i="2"/>
  <c r="PB8" i="2"/>
  <c r="PB6" i="2"/>
  <c r="PD7" i="2" l="1"/>
  <c r="PC10" i="2"/>
  <c r="PC9" i="2"/>
  <c r="PC8" i="2"/>
  <c r="PE7" i="2" l="1"/>
  <c r="PD8" i="2"/>
  <c r="PD10" i="2"/>
  <c r="PD9" i="2"/>
  <c r="PD6" i="2"/>
  <c r="PE10" i="2" l="1"/>
  <c r="PF7" i="2"/>
  <c r="PE8" i="2"/>
  <c r="PE9" i="2"/>
  <c r="PE6" i="2"/>
  <c r="PG7" i="2" l="1"/>
  <c r="PF10" i="2"/>
  <c r="PF9" i="2"/>
  <c r="PF8" i="2"/>
  <c r="PF6" i="2"/>
  <c r="PG10" i="2" l="1"/>
  <c r="PH7" i="2"/>
  <c r="PG9" i="2"/>
  <c r="PG8" i="2"/>
  <c r="PG6" i="2"/>
  <c r="PI7" i="2" l="1"/>
  <c r="PH9" i="2"/>
  <c r="PH10" i="2"/>
  <c r="PH8" i="2"/>
  <c r="PH6" i="2"/>
  <c r="PJ7" i="2" l="1"/>
  <c r="PI10" i="2"/>
  <c r="PI9" i="2"/>
  <c r="PI8" i="2"/>
  <c r="PI6" i="2"/>
  <c r="PK7" i="2" l="1"/>
  <c r="PJ10" i="2"/>
  <c r="PJ9" i="2"/>
  <c r="PJ8" i="2"/>
  <c r="PJ6" i="2"/>
  <c r="PL7" i="2" l="1"/>
  <c r="PK10" i="2"/>
  <c r="PK8" i="2"/>
  <c r="PK9" i="2"/>
  <c r="PK6" i="2"/>
  <c r="PM7" i="2" l="1"/>
  <c r="PM6" i="2" s="1"/>
  <c r="PL8" i="2"/>
  <c r="PL9" i="2"/>
  <c r="PL10" i="2"/>
  <c r="PL6" i="2"/>
  <c r="PN7" i="2" l="1"/>
  <c r="PM10" i="2"/>
  <c r="PM9" i="2"/>
  <c r="PM8" i="2"/>
  <c r="PN9" i="2" l="1"/>
  <c r="PN10" i="2"/>
  <c r="PO7" i="2"/>
  <c r="PN8" i="2"/>
  <c r="PN6" i="2"/>
  <c r="PP7" i="2" l="1"/>
  <c r="PO10" i="2"/>
  <c r="PO8" i="2"/>
  <c r="PO9" i="2"/>
  <c r="PO6" i="2"/>
  <c r="PQ7" i="2" l="1"/>
  <c r="PP10" i="2"/>
  <c r="PP9" i="2"/>
  <c r="PP8" i="2"/>
  <c r="PP6" i="2"/>
  <c r="PR7" i="2" l="1"/>
  <c r="PQ9" i="2"/>
  <c r="PQ8" i="2"/>
  <c r="PQ10" i="2"/>
  <c r="PQ6" i="2"/>
  <c r="PS7" i="2" l="1"/>
  <c r="PR10" i="2"/>
  <c r="PR9" i="2"/>
  <c r="PR8" i="2"/>
  <c r="PR6" i="2"/>
  <c r="PS10" i="2" l="1"/>
  <c r="PT7" i="2"/>
  <c r="PS8" i="2"/>
  <c r="PS9" i="2"/>
  <c r="PS6" i="2"/>
  <c r="PU7" i="2" l="1"/>
  <c r="PT9" i="2"/>
  <c r="PT10" i="2"/>
  <c r="PT8" i="2"/>
  <c r="PT6" i="2"/>
  <c r="PU10" i="2" l="1"/>
  <c r="PV7" i="2"/>
  <c r="PU9" i="2"/>
  <c r="PU8" i="2"/>
  <c r="PU6" i="2"/>
  <c r="PW7" i="2" l="1"/>
  <c r="PV9" i="2"/>
  <c r="PV10" i="2"/>
  <c r="PV8" i="2"/>
  <c r="PV6" i="2"/>
  <c r="PX7" i="2" l="1"/>
  <c r="PW8" i="2"/>
  <c r="PW9" i="2"/>
  <c r="PW10" i="2"/>
  <c r="PW6" i="2"/>
  <c r="PX10" i="2" l="1"/>
  <c r="PX9" i="2"/>
  <c r="PX8" i="2"/>
  <c r="PY7" i="2"/>
  <c r="PX6" i="2"/>
  <c r="PY10" i="2" l="1"/>
  <c r="PZ7" i="2"/>
  <c r="PY9" i="2"/>
  <c r="PY8" i="2"/>
  <c r="PY6" i="2"/>
  <c r="PZ9" i="2" l="1"/>
  <c r="QA7" i="2"/>
  <c r="PZ8" i="2"/>
  <c r="PZ10" i="2"/>
  <c r="PZ6" i="2"/>
  <c r="QB7" i="2" l="1"/>
  <c r="QA10" i="2"/>
  <c r="QA9" i="2"/>
  <c r="QA8" i="2"/>
  <c r="QA6" i="2"/>
  <c r="QC7" i="2" l="1"/>
  <c r="QB10" i="2"/>
  <c r="QB9" i="2"/>
  <c r="QB8" i="2"/>
  <c r="QB6" i="2"/>
  <c r="QC9" i="2" l="1"/>
  <c r="QD7" i="2"/>
  <c r="QC10" i="2"/>
  <c r="QC8" i="2"/>
  <c r="QC6" i="2"/>
  <c r="QE7" i="2" l="1"/>
  <c r="QD10" i="2"/>
  <c r="QD9" i="2"/>
  <c r="QD8" i="2"/>
  <c r="QD6" i="2"/>
  <c r="QE10" i="2" l="1"/>
  <c r="QF7" i="2"/>
  <c r="QE9" i="2"/>
  <c r="QE8" i="2"/>
  <c r="QE6" i="2"/>
  <c r="QG7" i="2" l="1"/>
  <c r="QF9" i="2"/>
  <c r="QF8" i="2"/>
  <c r="QF10" i="2"/>
  <c r="QF6" i="2"/>
  <c r="QG10" i="2" l="1"/>
  <c r="QH7" i="2"/>
  <c r="QG8" i="2"/>
  <c r="QG9" i="2"/>
  <c r="QG6" i="2"/>
  <c r="QI7" i="2" l="1"/>
  <c r="QH10" i="2"/>
  <c r="QH9" i="2"/>
  <c r="QH8" i="2"/>
  <c r="QH6" i="2"/>
  <c r="QJ7" i="2" l="1"/>
  <c r="QI8" i="2"/>
  <c r="QI9" i="2"/>
  <c r="QI10" i="2"/>
  <c r="QI6" i="2"/>
  <c r="QJ9" i="2" l="1"/>
  <c r="QK7" i="2"/>
  <c r="QJ10" i="2"/>
  <c r="QJ8" i="2"/>
  <c r="QJ6" i="2"/>
  <c r="QK10" i="2" l="1"/>
  <c r="QL7" i="2"/>
  <c r="QK9" i="2"/>
  <c r="QK8" i="2"/>
  <c r="QK6" i="2"/>
  <c r="QL9" i="2" l="1"/>
  <c r="QL10" i="2"/>
  <c r="QM7" i="2"/>
  <c r="QL8" i="2"/>
  <c r="QL6" i="2"/>
  <c r="QN7" i="2" l="1"/>
  <c r="QM10" i="2"/>
  <c r="QM9" i="2"/>
  <c r="QM8" i="2"/>
  <c r="QM6" i="2"/>
  <c r="QO7" i="2" l="1"/>
  <c r="QN9" i="2"/>
  <c r="QN8" i="2"/>
  <c r="QN10" i="2"/>
  <c r="QN6" i="2"/>
  <c r="QP7" i="2" l="1"/>
  <c r="QO9" i="2"/>
  <c r="QO10" i="2"/>
  <c r="QO8" i="2"/>
  <c r="QO6" i="2"/>
  <c r="QQ7" i="2" l="1"/>
  <c r="QP10" i="2"/>
  <c r="QP9" i="2"/>
  <c r="QP8" i="2"/>
  <c r="QP6" i="2"/>
  <c r="QQ10" i="2" l="1"/>
  <c r="QQ9" i="2"/>
  <c r="QR7" i="2"/>
  <c r="QQ8" i="2"/>
  <c r="QQ6" i="2"/>
  <c r="QS7" i="2" l="1"/>
  <c r="QR9" i="2"/>
  <c r="QR8" i="2"/>
  <c r="QR10" i="2"/>
  <c r="QR6" i="2"/>
  <c r="QS10" i="2" l="1"/>
  <c r="QT7" i="2"/>
  <c r="QS9" i="2"/>
  <c r="QS8" i="2"/>
  <c r="QS6" i="2"/>
  <c r="QU7" i="2" l="1"/>
  <c r="QT10" i="2"/>
  <c r="QT9" i="2"/>
  <c r="QT8" i="2"/>
  <c r="QT6" i="2"/>
  <c r="QV7" i="2" l="1"/>
  <c r="QU10" i="2"/>
  <c r="QU8" i="2"/>
  <c r="QU9" i="2"/>
  <c r="QU6" i="2"/>
  <c r="QW7" i="2" l="1"/>
  <c r="QW6" i="2" s="1"/>
  <c r="QV8" i="2"/>
  <c r="QV9" i="2"/>
  <c r="QV10" i="2"/>
  <c r="QV6" i="2"/>
  <c r="QW10" i="2" l="1"/>
  <c r="QW9" i="2"/>
  <c r="QX7" i="2"/>
  <c r="QW8" i="2"/>
  <c r="QX9" i="2" l="1"/>
  <c r="QX10" i="2"/>
  <c r="QX8" i="2"/>
  <c r="QY7" i="2"/>
  <c r="QY6" i="2" s="1"/>
  <c r="QX6" i="2"/>
  <c r="QY10" i="2" l="1"/>
  <c r="QY9" i="2"/>
  <c r="QZ7" i="2"/>
  <c r="QY8" i="2"/>
  <c r="QZ10" i="2" l="1"/>
  <c r="QZ9" i="2"/>
  <c r="RA7" i="2"/>
  <c r="QZ8" i="2"/>
  <c r="QZ6" i="2"/>
  <c r="RB7" i="2" l="1"/>
  <c r="RA9" i="2"/>
  <c r="RA8" i="2"/>
  <c r="RA10" i="2"/>
  <c r="RA6" i="2"/>
  <c r="RC7" i="2" l="1"/>
  <c r="RB10" i="2"/>
  <c r="RB9" i="2"/>
  <c r="RB8" i="2"/>
  <c r="RB6" i="2"/>
  <c r="RC10" i="2" l="1"/>
  <c r="RD7" i="2"/>
  <c r="RC8" i="2"/>
  <c r="RC9" i="2"/>
  <c r="RC6" i="2"/>
  <c r="RE7" i="2" l="1"/>
  <c r="RD9" i="2"/>
  <c r="RD10" i="2"/>
  <c r="RD8" i="2"/>
  <c r="RD6" i="2"/>
  <c r="RE10" i="2" l="1"/>
  <c r="RF7" i="2"/>
  <c r="RE9" i="2"/>
  <c r="RE8" i="2"/>
  <c r="RE6" i="2"/>
  <c r="RG7" i="2" l="1"/>
  <c r="RF9" i="2"/>
  <c r="RF10" i="2"/>
  <c r="RF8" i="2"/>
  <c r="RF6" i="2"/>
  <c r="RH7" i="2" l="1"/>
  <c r="RG8" i="2"/>
  <c r="RG10" i="2"/>
  <c r="RG9" i="2"/>
  <c r="RG6" i="2"/>
  <c r="RH10" i="2" l="1"/>
  <c r="RI7" i="2"/>
  <c r="RH9" i="2"/>
  <c r="RH8" i="2"/>
  <c r="RH6" i="2"/>
  <c r="RI10" i="2" l="1"/>
  <c r="RJ7" i="2"/>
  <c r="RI9" i="2"/>
  <c r="RI8" i="2"/>
  <c r="RI6" i="2"/>
  <c r="RJ9" i="2" l="1"/>
  <c r="RJ8" i="2"/>
  <c r="RK7" i="2"/>
  <c r="RJ10" i="2"/>
  <c r="RJ6" i="2"/>
  <c r="RL7" i="2" l="1"/>
  <c r="RK10" i="2"/>
  <c r="RK9" i="2"/>
  <c r="RK8" i="2"/>
  <c r="RK6" i="2"/>
  <c r="RM7" i="2" l="1"/>
  <c r="RL10" i="2"/>
  <c r="RL9" i="2"/>
  <c r="RL8" i="2"/>
  <c r="RL6" i="2"/>
  <c r="RN7" i="2" l="1"/>
  <c r="RM9" i="2"/>
  <c r="RM10" i="2"/>
  <c r="RM8" i="2"/>
  <c r="RM6" i="2"/>
  <c r="RO7" i="2" l="1"/>
  <c r="RN9" i="2"/>
  <c r="RN10" i="2"/>
  <c r="RN8" i="2"/>
  <c r="RN6" i="2"/>
  <c r="RO10" i="2" l="1"/>
  <c r="RP7" i="2"/>
  <c r="RO9" i="2"/>
  <c r="RO8" i="2"/>
  <c r="RO6" i="2"/>
  <c r="RQ7" i="2" l="1"/>
  <c r="RP9" i="2"/>
  <c r="RP10" i="2"/>
  <c r="RP8" i="2"/>
  <c r="RP6" i="2"/>
  <c r="RQ10" i="2" l="1"/>
  <c r="RR7" i="2"/>
  <c r="RQ8" i="2"/>
  <c r="RQ9" i="2"/>
  <c r="RQ6" i="2"/>
  <c r="RS7" i="2" l="1"/>
  <c r="RS6" i="2" s="1"/>
  <c r="RR10" i="2"/>
  <c r="RR9" i="2"/>
  <c r="RR8" i="2"/>
  <c r="RR6" i="2"/>
  <c r="RT7" i="2" l="1"/>
  <c r="RS8" i="2"/>
  <c r="RS9" i="2"/>
  <c r="RS10" i="2"/>
  <c r="RT9" i="2" l="1"/>
  <c r="RU7" i="2"/>
  <c r="RT10" i="2"/>
  <c r="RT8" i="2"/>
  <c r="RT6" i="2"/>
  <c r="RU10" i="2" l="1"/>
  <c r="RV7" i="2"/>
  <c r="RU8" i="2"/>
  <c r="RU9" i="2"/>
  <c r="RU6" i="2"/>
  <c r="RV9" i="2" l="1"/>
  <c r="RW7" i="2"/>
  <c r="RV10" i="2"/>
  <c r="RV8" i="2"/>
  <c r="RV6" i="2"/>
  <c r="RX7" i="2" l="1"/>
  <c r="RW10" i="2"/>
  <c r="RW9" i="2"/>
  <c r="RW8" i="2"/>
  <c r="RW6" i="2"/>
  <c r="RY7" i="2" l="1"/>
  <c r="RX8" i="2"/>
  <c r="RX10" i="2"/>
  <c r="RX9" i="2"/>
  <c r="RX6" i="2"/>
  <c r="RZ7" i="2" l="1"/>
  <c r="RY10" i="2"/>
  <c r="RY8" i="2"/>
  <c r="RY9" i="2"/>
  <c r="RY6" i="2"/>
  <c r="SA7" i="2" l="1"/>
  <c r="RZ10" i="2"/>
  <c r="RZ9" i="2"/>
  <c r="RZ8" i="2"/>
  <c r="RZ6" i="2"/>
  <c r="SA10" i="2" l="1"/>
  <c r="SA9" i="2"/>
  <c r="SA8" i="2"/>
  <c r="SB7" i="2"/>
  <c r="SA6" i="2"/>
  <c r="SB9" i="2" l="1"/>
  <c r="SB10" i="2"/>
  <c r="SC7" i="2"/>
  <c r="SB8" i="2"/>
  <c r="SB6" i="2"/>
  <c r="SC10" i="2" l="1"/>
  <c r="SD7" i="2"/>
  <c r="SD6" i="2" s="1"/>
  <c r="SC9" i="2"/>
  <c r="SC8" i="2"/>
  <c r="SC6" i="2"/>
  <c r="SE7" i="2" l="1"/>
  <c r="SD10" i="2"/>
  <c r="SD8" i="2"/>
  <c r="SD9" i="2"/>
  <c r="SF7" i="2" l="1"/>
  <c r="SE10" i="2"/>
  <c r="SE8" i="2"/>
  <c r="SE9" i="2"/>
  <c r="SE6" i="2"/>
  <c r="SF10" i="2" l="1"/>
  <c r="SF8" i="2"/>
  <c r="SG7" i="2"/>
  <c r="SF9" i="2"/>
  <c r="SF6" i="2"/>
  <c r="SH7" i="2" l="1"/>
  <c r="SG10" i="2"/>
  <c r="SG9" i="2"/>
  <c r="SG8" i="2"/>
  <c r="SG6" i="2"/>
  <c r="SH9" i="2" l="1"/>
  <c r="SI7" i="2"/>
  <c r="SH10" i="2"/>
  <c r="SH8" i="2"/>
  <c r="SH6" i="2"/>
  <c r="SI10" i="2" l="1"/>
  <c r="SI9" i="2"/>
  <c r="SJ7" i="2"/>
  <c r="SI8" i="2"/>
  <c r="SI6" i="2"/>
  <c r="SK7" i="2" l="1"/>
  <c r="SJ10" i="2"/>
  <c r="SJ9" i="2"/>
  <c r="SJ8" i="2"/>
  <c r="SJ6" i="2"/>
  <c r="SL7" i="2" l="1"/>
  <c r="SK9" i="2"/>
  <c r="SK8" i="2"/>
  <c r="SK10" i="2"/>
  <c r="SK6" i="2"/>
  <c r="SM7" i="2" l="1"/>
  <c r="SM6" i="2" s="1"/>
  <c r="SL10" i="2"/>
  <c r="SL8" i="2"/>
  <c r="SL9" i="2"/>
  <c r="SL6" i="2"/>
  <c r="SM10" i="2" l="1"/>
  <c r="SN7" i="2"/>
  <c r="SM8" i="2"/>
  <c r="SM9" i="2"/>
  <c r="SO7" i="2" l="1"/>
  <c r="SN9" i="2"/>
  <c r="SN10" i="2"/>
  <c r="SN8" i="2"/>
  <c r="SN6" i="2"/>
  <c r="SO10" i="2" l="1"/>
  <c r="SP7" i="2"/>
  <c r="SO9" i="2"/>
  <c r="SO8" i="2"/>
  <c r="SO6" i="2"/>
  <c r="SQ7" i="2" l="1"/>
  <c r="SP9" i="2"/>
  <c r="SP8" i="2"/>
  <c r="SP10" i="2"/>
  <c r="SP6" i="2"/>
  <c r="SQ10" i="2" l="1"/>
  <c r="SQ8" i="2"/>
  <c r="SR7" i="2"/>
  <c r="SQ9" i="2"/>
  <c r="SQ6" i="2"/>
  <c r="SS7" i="2" l="1"/>
  <c r="SR10" i="2"/>
  <c r="SR9" i="2"/>
  <c r="SR8" i="2"/>
  <c r="SR6" i="2"/>
  <c r="SS10" i="2" l="1"/>
  <c r="ST7" i="2"/>
  <c r="SS8" i="2"/>
  <c r="SS9" i="2"/>
  <c r="SS6" i="2"/>
  <c r="ST9" i="2" l="1"/>
  <c r="SU7" i="2"/>
  <c r="ST8" i="2"/>
  <c r="ST10" i="2"/>
  <c r="ST6" i="2"/>
  <c r="SV7" i="2" l="1"/>
  <c r="SU10" i="2"/>
  <c r="SU9" i="2"/>
  <c r="SU8" i="2"/>
  <c r="SU6" i="2"/>
  <c r="SW7" i="2" l="1"/>
  <c r="SV10" i="2"/>
  <c r="SV9" i="2"/>
  <c r="SV8" i="2"/>
  <c r="SV6" i="2"/>
  <c r="SW9" i="2" l="1"/>
  <c r="SX7" i="2"/>
  <c r="SW10" i="2"/>
  <c r="SW8" i="2"/>
  <c r="SW6" i="2"/>
  <c r="SY7" i="2" l="1"/>
  <c r="SX9" i="2"/>
  <c r="SX10" i="2"/>
  <c r="SX8" i="2"/>
  <c r="SX6" i="2"/>
  <c r="SY10" i="2" l="1"/>
  <c r="SZ7" i="2"/>
  <c r="SY9" i="2"/>
  <c r="SY8" i="2"/>
  <c r="SY6" i="2"/>
  <c r="TA7" i="2" l="1"/>
  <c r="SZ9" i="2"/>
  <c r="SZ8" i="2"/>
  <c r="SZ10" i="2"/>
  <c r="SZ6" i="2"/>
  <c r="TA10" i="2" l="1"/>
  <c r="TA9" i="2"/>
  <c r="TA8" i="2"/>
  <c r="TB7" i="2"/>
  <c r="TA6" i="2"/>
  <c r="TC7" i="2" l="1"/>
  <c r="TB10" i="2"/>
  <c r="TB9" i="2"/>
  <c r="TB8" i="2"/>
  <c r="TB6" i="2"/>
  <c r="TD7" i="2" l="1"/>
  <c r="TC10" i="2"/>
  <c r="TC8" i="2"/>
  <c r="TC9" i="2"/>
  <c r="TC6" i="2"/>
  <c r="TE7" i="2" l="1"/>
  <c r="TD9" i="2"/>
  <c r="TD10" i="2"/>
  <c r="TD8" i="2"/>
  <c r="TD6" i="2"/>
  <c r="TE10" i="2" l="1"/>
  <c r="TF7" i="2"/>
  <c r="TE9" i="2"/>
  <c r="TE8" i="2"/>
  <c r="TE6" i="2"/>
  <c r="TF10" i="2" l="1"/>
  <c r="TF9" i="2"/>
  <c r="TG7" i="2"/>
  <c r="TF8" i="2"/>
  <c r="TF6" i="2"/>
  <c r="TH7" i="2" l="1"/>
  <c r="TG10" i="2"/>
  <c r="TG9" i="2"/>
  <c r="TG8" i="2"/>
  <c r="TG6" i="2"/>
  <c r="TI7" i="2" l="1"/>
  <c r="TH10" i="2"/>
  <c r="TH8" i="2"/>
  <c r="TH9" i="2"/>
  <c r="TH6" i="2"/>
  <c r="TJ7" i="2" l="1"/>
  <c r="TI8" i="2"/>
  <c r="TI10" i="2"/>
  <c r="TI9" i="2"/>
  <c r="TI6" i="2"/>
  <c r="TK7" i="2" l="1"/>
  <c r="TJ10" i="2"/>
  <c r="TJ9" i="2"/>
  <c r="TJ8" i="2"/>
  <c r="TJ6" i="2"/>
  <c r="TK10" i="2" l="1"/>
  <c r="TK9" i="2"/>
  <c r="TL7" i="2"/>
  <c r="TK8" i="2"/>
  <c r="TK6" i="2"/>
  <c r="TL10" i="2" l="1"/>
  <c r="TL9" i="2"/>
  <c r="TL8" i="2"/>
  <c r="TM7" i="2"/>
  <c r="TL6" i="2"/>
  <c r="TM10" i="2" l="1"/>
  <c r="TN7" i="2"/>
  <c r="TM9" i="2"/>
  <c r="TM8" i="2"/>
  <c r="TM6" i="2"/>
  <c r="TO7" i="2" l="1"/>
  <c r="TN9" i="2"/>
  <c r="TN8" i="2"/>
  <c r="TN10" i="2"/>
  <c r="TN6" i="2"/>
  <c r="TP7" i="2" l="1"/>
  <c r="TO10" i="2"/>
  <c r="TO8" i="2"/>
  <c r="TO9" i="2"/>
  <c r="TO6" i="2"/>
  <c r="TQ7" i="2" l="1"/>
  <c r="TP10" i="2"/>
  <c r="TP8" i="2"/>
  <c r="TP9" i="2"/>
  <c r="TP6" i="2"/>
  <c r="TR7" i="2" l="1"/>
  <c r="TQ10" i="2"/>
  <c r="TQ9" i="2"/>
  <c r="TQ8" i="2"/>
  <c r="TQ6" i="2"/>
  <c r="TR10" i="2" l="1"/>
  <c r="TR9" i="2"/>
  <c r="TS7" i="2"/>
  <c r="TR8" i="2"/>
  <c r="TR6" i="2"/>
  <c r="TS9" i="2" l="1"/>
  <c r="TT7" i="2"/>
  <c r="TS10" i="2"/>
  <c r="TS8" i="2"/>
  <c r="TS6" i="2"/>
  <c r="TU7" i="2" l="1"/>
  <c r="TT10" i="2"/>
  <c r="TT9" i="2"/>
  <c r="TT8" i="2"/>
  <c r="TT6" i="2"/>
  <c r="TU10" i="2" l="1"/>
  <c r="TV7" i="2"/>
  <c r="TU9" i="2"/>
  <c r="TU8" i="2"/>
  <c r="TU6" i="2"/>
  <c r="TW7" i="2" l="1"/>
  <c r="TV10" i="2"/>
  <c r="TV8" i="2"/>
  <c r="TV9" i="2"/>
  <c r="TV6" i="2"/>
  <c r="TW10" i="2" l="1"/>
  <c r="TW8" i="2"/>
  <c r="TX7" i="2"/>
  <c r="TW9" i="2"/>
  <c r="TW6" i="2"/>
  <c r="TX10" i="2" l="1"/>
  <c r="TY7" i="2"/>
  <c r="TX9" i="2"/>
  <c r="TX8" i="2"/>
  <c r="TX6" i="2"/>
  <c r="TZ7" i="2" l="1"/>
  <c r="TY9" i="2"/>
  <c r="TY10" i="2"/>
  <c r="TY8" i="2"/>
  <c r="TY6" i="2"/>
  <c r="UA7" i="2" l="1"/>
  <c r="TZ9" i="2"/>
  <c r="TZ10" i="2"/>
  <c r="TZ8" i="2"/>
  <c r="TZ6" i="2"/>
  <c r="UA10" i="2" l="1"/>
  <c r="UB7" i="2"/>
  <c r="UA8" i="2"/>
  <c r="UA9" i="2"/>
  <c r="UA6" i="2"/>
  <c r="UC7" i="2" l="1"/>
  <c r="UB10" i="2"/>
  <c r="UB9" i="2"/>
  <c r="UB8" i="2"/>
  <c r="UB6" i="2"/>
  <c r="UD7" i="2" l="1"/>
  <c r="UC10" i="2"/>
  <c r="UC8" i="2"/>
  <c r="UC9" i="2"/>
  <c r="UC6" i="2"/>
  <c r="UD10" i="2" l="1"/>
  <c r="UD9" i="2"/>
  <c r="UE7" i="2"/>
  <c r="UD8" i="2"/>
  <c r="UD6" i="2"/>
  <c r="UF7" i="2" l="1"/>
  <c r="UE9" i="2"/>
  <c r="UE10" i="2"/>
  <c r="UE8" i="2"/>
  <c r="UE6" i="2"/>
  <c r="UG7" i="2" l="1"/>
  <c r="UG6" i="2" s="1"/>
  <c r="UF10" i="2"/>
  <c r="UF9" i="2"/>
  <c r="UF8" i="2"/>
  <c r="UF6" i="2"/>
  <c r="UG10" i="2" l="1"/>
  <c r="UG9" i="2"/>
  <c r="UH7" i="2"/>
  <c r="UG8" i="2"/>
  <c r="UH10" i="2" l="1"/>
  <c r="UI7" i="2"/>
  <c r="UH8" i="2"/>
  <c r="UH9" i="2"/>
  <c r="UH6" i="2"/>
  <c r="UJ7" i="2" l="1"/>
  <c r="UI9" i="2"/>
  <c r="UI10" i="2"/>
  <c r="UI8" i="2"/>
  <c r="UI6" i="2"/>
  <c r="UJ10" i="2" l="1"/>
  <c r="UK7" i="2"/>
  <c r="UJ9" i="2"/>
  <c r="UJ8" i="2"/>
  <c r="UJ6" i="2"/>
  <c r="UK10" i="2" l="1"/>
  <c r="UL7" i="2"/>
  <c r="UK8" i="2"/>
  <c r="UK9" i="2"/>
  <c r="UK6" i="2"/>
  <c r="UM7" i="2" l="1"/>
  <c r="UL10" i="2"/>
  <c r="UL9" i="2"/>
  <c r="UL8" i="2"/>
  <c r="UL6" i="2"/>
  <c r="UN7" i="2" l="1"/>
  <c r="UM8" i="2"/>
  <c r="UM9" i="2"/>
  <c r="UM10" i="2"/>
  <c r="UM6" i="2"/>
  <c r="UN9" i="2" l="1"/>
  <c r="UO7" i="2"/>
  <c r="UN10" i="2"/>
  <c r="UN8" i="2"/>
  <c r="UN6" i="2"/>
  <c r="UO10" i="2" l="1"/>
  <c r="UO9" i="2"/>
  <c r="UO8" i="2"/>
  <c r="UP7" i="2"/>
  <c r="UO6" i="2"/>
  <c r="UP10" i="2" l="1"/>
  <c r="UP9" i="2"/>
  <c r="UQ7" i="2"/>
  <c r="UP8" i="2"/>
  <c r="UP6" i="2"/>
  <c r="UR7" i="2" l="1"/>
  <c r="UQ10" i="2"/>
  <c r="UQ9" i="2"/>
  <c r="UQ8" i="2"/>
  <c r="UQ6" i="2"/>
  <c r="US7" i="2" l="1"/>
  <c r="UR10" i="2"/>
  <c r="UR9" i="2"/>
  <c r="UR8" i="2"/>
  <c r="UR6" i="2"/>
  <c r="US10" i="2" l="1"/>
  <c r="US8" i="2"/>
  <c r="UT7" i="2"/>
  <c r="US9" i="2"/>
  <c r="US6" i="2"/>
  <c r="UT9" i="2" l="1"/>
  <c r="UT10" i="2"/>
  <c r="UT8" i="2"/>
  <c r="UU7" i="2"/>
  <c r="UT6" i="2"/>
  <c r="UU9" i="2" l="1"/>
  <c r="UU10" i="2"/>
  <c r="UV7" i="2"/>
  <c r="UU8" i="2"/>
  <c r="UU6" i="2"/>
  <c r="UV10" i="2" l="1"/>
  <c r="UV9" i="2"/>
  <c r="UW7" i="2"/>
  <c r="UV8" i="2"/>
  <c r="UV6" i="2"/>
  <c r="UW10" i="2" l="1"/>
  <c r="UX7" i="2"/>
  <c r="UW8" i="2"/>
  <c r="UW9" i="2"/>
  <c r="UW6" i="2"/>
  <c r="UY7" i="2" l="1"/>
  <c r="UX10" i="2"/>
  <c r="UX9" i="2"/>
  <c r="UX8" i="2"/>
  <c r="UX6" i="2"/>
  <c r="UZ7" i="2" l="1"/>
  <c r="UY10" i="2"/>
  <c r="UY8" i="2"/>
  <c r="UY9" i="2"/>
  <c r="UY6" i="2"/>
  <c r="UZ10" i="2" l="1"/>
  <c r="VA7" i="2"/>
  <c r="UZ8" i="2"/>
  <c r="UZ9" i="2"/>
  <c r="UZ6" i="2"/>
  <c r="VB7" i="2" l="1"/>
  <c r="VA10" i="2"/>
  <c r="VA9" i="2"/>
  <c r="VA8" i="2"/>
  <c r="VA6" i="2"/>
  <c r="VB10" i="2" l="1"/>
  <c r="VB9" i="2"/>
  <c r="VC7" i="2"/>
  <c r="VB8" i="2"/>
  <c r="VB6" i="2"/>
  <c r="VC10" i="2" l="1"/>
  <c r="VC9" i="2"/>
  <c r="VD7" i="2"/>
  <c r="VC8" i="2"/>
  <c r="VC6" i="2"/>
  <c r="VE7" i="2" l="1"/>
  <c r="VE6" i="2" s="1"/>
  <c r="VD10" i="2"/>
  <c r="VD8" i="2"/>
  <c r="VD9" i="2"/>
  <c r="VD6" i="2"/>
  <c r="VE8" i="2" l="1"/>
  <c r="VE10" i="2"/>
  <c r="VF7" i="2"/>
  <c r="VE9" i="2"/>
  <c r="VG7" i="2" l="1"/>
  <c r="VF8" i="2"/>
  <c r="VF10" i="2"/>
  <c r="VF9" i="2"/>
  <c r="VF6" i="2"/>
  <c r="VH7" i="2" l="1"/>
  <c r="VG10" i="2"/>
  <c r="VG8" i="2"/>
  <c r="VG9" i="2"/>
  <c r="VG6" i="2"/>
  <c r="VI7" i="2" l="1"/>
  <c r="VH10" i="2"/>
  <c r="VH9" i="2"/>
  <c r="VH8" i="2"/>
  <c r="VH6" i="2"/>
  <c r="VI10" i="2" l="1"/>
  <c r="VI9" i="2"/>
  <c r="VJ7" i="2"/>
  <c r="VI8" i="2"/>
  <c r="VI6" i="2"/>
  <c r="VK7" i="2" l="1"/>
  <c r="VJ9" i="2"/>
  <c r="VJ10" i="2"/>
  <c r="VJ8" i="2"/>
  <c r="VJ6" i="2"/>
  <c r="VK10" i="2" l="1"/>
  <c r="VL7" i="2"/>
  <c r="VK8" i="2"/>
  <c r="VK9" i="2"/>
  <c r="VK6" i="2"/>
  <c r="VL10" i="2" l="1"/>
  <c r="VM7" i="2"/>
  <c r="VL8" i="2"/>
  <c r="VL9" i="2"/>
  <c r="VL6" i="2"/>
  <c r="VN7" i="2" l="1"/>
  <c r="VM10" i="2"/>
  <c r="VM9" i="2"/>
  <c r="VM8" i="2"/>
  <c r="VM6" i="2"/>
  <c r="VN10" i="2" l="1"/>
  <c r="VN9" i="2"/>
  <c r="VN8" i="2"/>
  <c r="VO7" i="2"/>
  <c r="VN6" i="2"/>
  <c r="VP7" i="2" l="1"/>
  <c r="VO10" i="2"/>
  <c r="VO8" i="2"/>
  <c r="VO9" i="2"/>
  <c r="VO6" i="2"/>
  <c r="VQ7" i="2" l="1"/>
  <c r="VP10" i="2"/>
  <c r="VP8" i="2"/>
  <c r="VP9" i="2"/>
  <c r="VP6" i="2"/>
  <c r="VR7" i="2" l="1"/>
  <c r="VQ9" i="2"/>
  <c r="VQ10" i="2"/>
  <c r="VQ8" i="2"/>
  <c r="VQ6" i="2"/>
  <c r="VR10" i="2" l="1"/>
  <c r="VS7" i="2"/>
  <c r="VR9" i="2"/>
  <c r="VR8" i="2"/>
  <c r="VR6" i="2"/>
  <c r="VT7" i="2" l="1"/>
  <c r="VS10" i="2"/>
  <c r="VS9" i="2"/>
  <c r="VS8" i="2"/>
  <c r="VS6" i="2"/>
  <c r="VT10" i="2" l="1"/>
  <c r="VU7" i="2"/>
  <c r="VT9" i="2"/>
  <c r="VT8" i="2"/>
  <c r="VT6" i="2"/>
  <c r="VU10" i="2" l="1"/>
  <c r="VU8" i="2"/>
  <c r="VV7" i="2"/>
  <c r="VU9" i="2"/>
  <c r="VU6" i="2"/>
  <c r="VW7" i="2" l="1"/>
  <c r="VV9" i="2"/>
  <c r="VV10" i="2"/>
  <c r="VV8" i="2"/>
  <c r="VV6" i="2"/>
  <c r="VW10" i="2" l="1"/>
  <c r="VW8" i="2"/>
  <c r="VX7" i="2"/>
  <c r="VW9" i="2"/>
  <c r="VW6" i="2"/>
  <c r="VX9" i="2" l="1"/>
  <c r="VY7" i="2"/>
  <c r="VX8" i="2"/>
  <c r="VX10" i="2"/>
  <c r="VX6" i="2"/>
  <c r="VY10" i="2" l="1"/>
  <c r="VZ7" i="2"/>
  <c r="VY9" i="2"/>
  <c r="VY8" i="2"/>
  <c r="VY6" i="2"/>
  <c r="VZ10" i="2" l="1"/>
  <c r="VZ9" i="2"/>
  <c r="VZ8" i="2"/>
  <c r="WA7" i="2"/>
  <c r="VZ6" i="2"/>
  <c r="WB7" i="2" l="1"/>
  <c r="WA8" i="2"/>
  <c r="WA9" i="2"/>
  <c r="WA10" i="2"/>
  <c r="WA6" i="2"/>
  <c r="WB10" i="2" l="1"/>
  <c r="WB8" i="2"/>
  <c r="WB9" i="2"/>
  <c r="WC7" i="2"/>
  <c r="WB6" i="2"/>
  <c r="WC10" i="2" l="1"/>
  <c r="WC8" i="2"/>
  <c r="WC9" i="2"/>
  <c r="WD7" i="2"/>
  <c r="WC6" i="2"/>
  <c r="WE7" i="2" l="1"/>
  <c r="WD10" i="2"/>
  <c r="WD9" i="2"/>
  <c r="WD8" i="2"/>
  <c r="WD6" i="2"/>
  <c r="WE9" i="2" l="1"/>
  <c r="WF7" i="2"/>
  <c r="WE8" i="2"/>
  <c r="WE10" i="2"/>
  <c r="WE6" i="2"/>
  <c r="WF10" i="2" l="1"/>
  <c r="WF9" i="2"/>
  <c r="WG7" i="2"/>
  <c r="WF8" i="2"/>
  <c r="WF6" i="2"/>
  <c r="WG10" i="2" l="1"/>
  <c r="WG8" i="2"/>
  <c r="WG9" i="2"/>
  <c r="WH7" i="2"/>
  <c r="WG6" i="2"/>
  <c r="WI7" i="2" l="1"/>
  <c r="WH10" i="2"/>
  <c r="WH8" i="2"/>
  <c r="WH9" i="2"/>
  <c r="WH6" i="2"/>
  <c r="WJ7" i="2" l="1"/>
  <c r="WI10" i="2"/>
  <c r="WI8" i="2"/>
  <c r="WI9" i="2"/>
  <c r="WI6" i="2"/>
  <c r="WJ10" i="2" l="1"/>
  <c r="WJ8" i="2"/>
  <c r="WK7" i="2"/>
  <c r="WJ9" i="2"/>
  <c r="WJ6" i="2"/>
  <c r="WL7" i="2" l="1"/>
  <c r="WK10" i="2"/>
  <c r="WK8" i="2"/>
  <c r="WK9" i="2"/>
  <c r="WK6" i="2"/>
  <c r="WL10" i="2" l="1"/>
  <c r="WL9" i="2"/>
  <c r="WL8" i="2"/>
  <c r="WM7" i="2"/>
  <c r="WL6" i="2"/>
  <c r="WM9" i="2" l="1"/>
  <c r="WM8" i="2"/>
  <c r="WM10" i="2"/>
  <c r="WN7" i="2"/>
  <c r="WN6" i="2" s="1"/>
  <c r="WM6" i="2"/>
  <c r="WO7" i="2" l="1"/>
  <c r="WN10" i="2"/>
  <c r="WN9" i="2"/>
  <c r="WN8" i="2"/>
  <c r="WO10" i="2" l="1"/>
  <c r="WO9" i="2"/>
  <c r="WO8" i="2"/>
  <c r="WO6" i="2"/>
  <c r="D11" i="8" l="1"/>
  <c r="D26" i="8"/>
  <c r="D17" i="8"/>
  <c r="D10" i="8"/>
  <c r="D14" i="8"/>
  <c r="D25" i="8"/>
  <c r="D22" i="8"/>
  <c r="D29" i="8"/>
  <c r="D33" i="8"/>
  <c r="D15" i="8"/>
  <c r="D13" i="8"/>
  <c r="D12" i="8"/>
  <c r="D18" i="8"/>
  <c r="E30" i="8"/>
  <c r="F10" i="8"/>
  <c r="E23" i="8"/>
  <c r="E15" i="8"/>
  <c r="F13" i="8"/>
  <c r="F19" i="8"/>
  <c r="F12" i="8"/>
  <c r="D24" i="8"/>
  <c r="D16" i="8"/>
  <c r="D20" i="8"/>
  <c r="E12" i="8"/>
  <c r="E21" i="8"/>
  <c r="E10" i="8"/>
  <c r="E25" i="8"/>
  <c r="F30" i="8"/>
  <c r="D19" i="8"/>
  <c r="D32" i="8"/>
  <c r="D23" i="8"/>
  <c r="F20" i="8"/>
  <c r="D31" i="8"/>
  <c r="F24" i="8"/>
  <c r="D30" i="8"/>
  <c r="F29" i="8"/>
  <c r="E19" i="8"/>
  <c r="D28" i="8"/>
  <c r="E20" i="8"/>
  <c r="F25" i="8"/>
  <c r="E13" i="8"/>
  <c r="E17" i="8"/>
  <c r="F28" i="8"/>
  <c r="D27" i="8"/>
  <c r="F23" i="8"/>
  <c r="F15" i="8"/>
  <c r="F32" i="8"/>
  <c r="F11" i="8"/>
  <c r="H30" i="8"/>
  <c r="E33" i="8"/>
  <c r="E31" i="8"/>
  <c r="E22" i="8"/>
  <c r="E24" i="8"/>
  <c r="G28" i="8"/>
  <c r="F26" i="8"/>
  <c r="F17" i="8"/>
  <c r="G31" i="8"/>
  <c r="E27" i="8"/>
  <c r="F31" i="8"/>
  <c r="D21" i="8"/>
  <c r="G27" i="8"/>
  <c r="F21" i="8"/>
  <c r="E32" i="8"/>
  <c r="F18" i="8"/>
  <c r="F22" i="8"/>
  <c r="E18" i="8"/>
  <c r="G12" i="8"/>
  <c r="G18" i="8"/>
  <c r="H22" i="8"/>
  <c r="G13" i="8"/>
  <c r="H23" i="8"/>
  <c r="G21" i="8"/>
  <c r="F33" i="8"/>
  <c r="G22" i="8"/>
  <c r="H11" i="8"/>
  <c r="E14" i="8"/>
  <c r="G11" i="8"/>
  <c r="G32" i="8"/>
  <c r="H28" i="8"/>
  <c r="F14" i="8"/>
  <c r="G23" i="8"/>
  <c r="G33" i="8"/>
  <c r="G30" i="8"/>
  <c r="E11" i="8"/>
  <c r="E16" i="8"/>
  <c r="E28" i="8"/>
  <c r="G25" i="8"/>
  <c r="G16" i="8"/>
  <c r="E29" i="8"/>
  <c r="H12" i="8"/>
  <c r="G14" i="8"/>
  <c r="H14" i="8"/>
  <c r="G20" i="8"/>
  <c r="F16" i="8"/>
  <c r="F27" i="8"/>
  <c r="E26" i="8"/>
  <c r="K10" i="8"/>
  <c r="J16" i="8"/>
  <c r="H20" i="8"/>
  <c r="H21" i="8"/>
  <c r="H32" i="8"/>
  <c r="H27" i="8"/>
  <c r="I16" i="8"/>
  <c r="I31" i="8"/>
  <c r="H25" i="8"/>
  <c r="H19" i="8"/>
  <c r="G10" i="8"/>
  <c r="H10" i="8"/>
  <c r="H18" i="8"/>
  <c r="G15" i="8"/>
  <c r="G26" i="8"/>
  <c r="I33" i="8"/>
  <c r="G17" i="8"/>
  <c r="I23" i="8"/>
  <c r="H29" i="8"/>
  <c r="I11" i="8"/>
  <c r="H13" i="8"/>
  <c r="H16" i="8"/>
  <c r="G29" i="8"/>
  <c r="H33" i="8"/>
  <c r="H17" i="8"/>
  <c r="I30" i="8"/>
  <c r="H15" i="8"/>
  <c r="H24" i="8"/>
  <c r="I22" i="8"/>
  <c r="G19" i="8"/>
  <c r="I29" i="8"/>
  <c r="G24" i="8"/>
  <c r="I19" i="8"/>
  <c r="J28" i="8"/>
  <c r="J13" i="8"/>
  <c r="I32" i="8"/>
  <c r="I13" i="8"/>
  <c r="I24" i="8"/>
  <c r="J14" i="8"/>
  <c r="J29" i="8"/>
  <c r="I21" i="8"/>
  <c r="J15" i="8"/>
  <c r="I10" i="8"/>
  <c r="J10" i="8"/>
  <c r="I12" i="8"/>
  <c r="I14" i="8"/>
  <c r="I25" i="8"/>
  <c r="J18" i="8"/>
  <c r="I17" i="8"/>
  <c r="I20" i="8"/>
  <c r="H26" i="8"/>
  <c r="I27" i="8"/>
  <c r="J17" i="8"/>
  <c r="J22" i="8"/>
  <c r="J12" i="8"/>
  <c r="H31" i="8"/>
  <c r="J20" i="8"/>
  <c r="J23" i="8"/>
  <c r="I18" i="8"/>
  <c r="J26" i="8"/>
  <c r="I26" i="8"/>
  <c r="K27" i="8"/>
  <c r="K15" i="8"/>
  <c r="K33" i="8"/>
  <c r="K26" i="8"/>
  <c r="J11" i="8"/>
  <c r="K29" i="8"/>
  <c r="K11" i="8"/>
  <c r="K32" i="8"/>
  <c r="K30" i="8"/>
  <c r="J30" i="8"/>
  <c r="I28" i="8"/>
  <c r="K18" i="8"/>
  <c r="K17" i="8"/>
  <c r="J32" i="8"/>
  <c r="J25" i="8"/>
  <c r="K28" i="8"/>
  <c r="I15" i="8"/>
  <c r="J21" i="8"/>
  <c r="K12" i="8"/>
  <c r="J33" i="8"/>
  <c r="L32" i="8"/>
  <c r="L30" i="8"/>
  <c r="K20" i="8"/>
  <c r="J19" i="8"/>
  <c r="L12" i="8"/>
  <c r="K24" i="8"/>
  <c r="L27" i="8"/>
  <c r="L18" i="8"/>
  <c r="K21" i="8"/>
  <c r="J27" i="8"/>
  <c r="K13" i="8"/>
  <c r="L21" i="8"/>
  <c r="K23" i="8"/>
  <c r="L33" i="8"/>
  <c r="K31" i="8"/>
  <c r="K22" i="8"/>
  <c r="L13" i="8"/>
  <c r="L24" i="8"/>
  <c r="K14" i="8"/>
  <c r="L15" i="8"/>
  <c r="L16" i="8"/>
  <c r="J24" i="8"/>
  <c r="L11" i="8"/>
  <c r="L14" i="8"/>
  <c r="K25" i="8"/>
  <c r="J31" i="8"/>
  <c r="L25" i="8"/>
  <c r="L28" i="8"/>
  <c r="K19" i="8"/>
  <c r="L26" i="8"/>
  <c r="L10" i="8"/>
  <c r="M26" i="8"/>
  <c r="M20" i="8"/>
  <c r="L23" i="8"/>
  <c r="L19" i="8"/>
  <c r="L20" i="8"/>
  <c r="N26" i="8"/>
  <c r="M10" i="8"/>
  <c r="M24" i="8"/>
  <c r="M14" i="8"/>
  <c r="L22" i="8"/>
  <c r="M28" i="8"/>
  <c r="M22" i="8"/>
  <c r="M27" i="8"/>
  <c r="M30" i="8"/>
  <c r="L29" i="8"/>
  <c r="M25" i="8"/>
  <c r="K16" i="8"/>
  <c r="L31" i="8"/>
  <c r="M12" i="8"/>
  <c r="M19" i="8"/>
  <c r="L17" i="8"/>
  <c r="M11" i="8"/>
  <c r="M13" i="8"/>
  <c r="M23" i="8"/>
  <c r="M16" i="8"/>
  <c r="M15" i="8"/>
  <c r="O23" i="8"/>
  <c r="M21" i="8"/>
  <c r="N12" i="8"/>
  <c r="N31" i="8"/>
  <c r="M33" i="8"/>
  <c r="M17" i="8"/>
  <c r="N33" i="8"/>
  <c r="N16" i="8"/>
  <c r="M32" i="8"/>
  <c r="N14" i="8"/>
  <c r="M31" i="8"/>
  <c r="N28" i="8"/>
  <c r="M18" i="8"/>
  <c r="M29" i="8"/>
  <c r="N22" i="8"/>
  <c r="N27" i="8"/>
  <c r="N23" i="8"/>
  <c r="P23" i="8"/>
  <c r="N24" i="8"/>
  <c r="N30" i="8"/>
  <c r="N15" i="8"/>
  <c r="O29" i="8"/>
  <c r="O26" i="8"/>
  <c r="N21" i="8"/>
  <c r="O22" i="8"/>
  <c r="N13" i="8"/>
  <c r="N29" i="8"/>
  <c r="N25" i="8"/>
  <c r="N11" i="8"/>
  <c r="O11" i="8"/>
  <c r="O17" i="8"/>
  <c r="N32" i="8"/>
  <c r="O28" i="8"/>
  <c r="N18" i="8"/>
  <c r="O10" i="8"/>
  <c r="O32" i="8"/>
  <c r="N17" i="8"/>
  <c r="P10" i="8"/>
  <c r="P19" i="8"/>
  <c r="O12" i="8"/>
  <c r="O15" i="8"/>
  <c r="P26" i="8"/>
  <c r="N20" i="8"/>
  <c r="O21" i="8"/>
  <c r="N19" i="8"/>
  <c r="P31" i="8"/>
  <c r="P13" i="8"/>
  <c r="P28" i="8"/>
  <c r="P16" i="8"/>
  <c r="P12" i="8"/>
  <c r="P33" i="8"/>
  <c r="P21" i="8"/>
  <c r="P24" i="8"/>
  <c r="O30" i="8"/>
  <c r="O14" i="8"/>
  <c r="R16" i="8"/>
  <c r="P25" i="8"/>
  <c r="P17" i="8"/>
  <c r="P11" i="8"/>
  <c r="Q21" i="8"/>
  <c r="P15" i="8"/>
  <c r="P14" i="8"/>
  <c r="O24" i="8"/>
  <c r="P30" i="8"/>
  <c r="O31" i="8"/>
  <c r="Q30" i="8"/>
  <c r="Q25" i="8"/>
  <c r="P32" i="8"/>
  <c r="P29" i="8"/>
  <c r="P22" i="8"/>
  <c r="O19" i="8"/>
  <c r="O20" i="8"/>
  <c r="Q16" i="8"/>
  <c r="Q12" i="8"/>
  <c r="P27" i="8"/>
  <c r="N10" i="8"/>
  <c r="Q15" i="8"/>
  <c r="Q24" i="8"/>
  <c r="O27" i="8"/>
  <c r="O13" i="8"/>
  <c r="O16" i="8"/>
  <c r="P18" i="8"/>
  <c r="Q11" i="8"/>
  <c r="Q19" i="8"/>
  <c r="O25" i="8"/>
  <c r="Q13" i="8"/>
  <c r="R19" i="8"/>
  <c r="R20" i="8"/>
  <c r="Q29" i="8"/>
  <c r="Q32" i="8"/>
  <c r="Q20" i="8"/>
  <c r="R23" i="8"/>
  <c r="O33" i="8"/>
  <c r="R24" i="8"/>
  <c r="Q28" i="8"/>
  <c r="R15" i="8"/>
  <c r="R32" i="8"/>
  <c r="Q31" i="8"/>
  <c r="R11" i="8"/>
  <c r="S24" i="8"/>
  <c r="Q10" i="8"/>
  <c r="Q23" i="8"/>
  <c r="P20" i="8"/>
  <c r="O18" i="8"/>
  <c r="R10" i="8"/>
  <c r="R12" i="8"/>
  <c r="Q27" i="8"/>
  <c r="Q33" i="8"/>
  <c r="R33" i="8"/>
  <c r="Q17" i="8"/>
  <c r="Q14" i="8"/>
  <c r="Q22" i="8"/>
  <c r="Q18" i="8"/>
  <c r="Q26" i="8"/>
  <c r="T13" i="8"/>
  <c r="R30" i="8"/>
  <c r="R25" i="8"/>
  <c r="S15" i="8"/>
  <c r="S18" i="8"/>
  <c r="S23" i="8"/>
  <c r="S11" i="8"/>
  <c r="S29" i="8"/>
  <c r="R14" i="8"/>
  <c r="R26" i="8"/>
  <c r="R21" i="8"/>
  <c r="R28" i="8"/>
  <c r="R31" i="8"/>
  <c r="R17" i="8"/>
  <c r="S31" i="8"/>
  <c r="R18" i="8"/>
  <c r="T28" i="8"/>
  <c r="T24" i="8"/>
  <c r="R13" i="8"/>
  <c r="T26" i="8"/>
  <c r="R27" i="8"/>
  <c r="S25" i="8"/>
  <c r="R29" i="8"/>
  <c r="S33" i="8"/>
  <c r="S14" i="8"/>
  <c r="T25" i="8"/>
  <c r="S16" i="8"/>
  <c r="R22" i="8"/>
  <c r="T32" i="8"/>
  <c r="S13" i="8"/>
  <c r="S12" i="8"/>
  <c r="T29" i="8"/>
  <c r="U31" i="8"/>
  <c r="T15" i="8"/>
  <c r="T33" i="8"/>
  <c r="S17" i="8"/>
  <c r="S26" i="8"/>
  <c r="T31" i="8"/>
  <c r="T19" i="8"/>
  <c r="S20" i="8"/>
  <c r="S22" i="8"/>
  <c r="T17" i="8"/>
  <c r="S30" i="8"/>
  <c r="S32" i="8"/>
  <c r="U32" i="8"/>
  <c r="V16" i="8"/>
  <c r="U27" i="8"/>
  <c r="V20" i="8"/>
  <c r="U10" i="8"/>
  <c r="T27" i="8"/>
  <c r="V33" i="8"/>
  <c r="T16" i="8"/>
  <c r="T12" i="8"/>
  <c r="U18" i="8"/>
  <c r="T11" i="8"/>
  <c r="U20" i="8"/>
  <c r="V15" i="8"/>
  <c r="S21" i="8"/>
  <c r="U16" i="8"/>
  <c r="T23" i="8"/>
  <c r="T10" i="8"/>
  <c r="U17" i="8"/>
  <c r="S19" i="8"/>
  <c r="S28" i="8"/>
  <c r="V24" i="8"/>
  <c r="U12" i="8"/>
  <c r="T14" i="8"/>
  <c r="T30" i="8"/>
  <c r="U29" i="8"/>
  <c r="T22" i="8"/>
  <c r="T20" i="8"/>
  <c r="V27" i="8"/>
  <c r="T21" i="8"/>
  <c r="U28" i="8"/>
  <c r="V22" i="8"/>
  <c r="S10" i="8"/>
  <c r="S27" i="8"/>
  <c r="U24" i="8"/>
  <c r="V31" i="8"/>
  <c r="T18" i="8"/>
  <c r="W23" i="8"/>
  <c r="V28" i="8"/>
  <c r="W20" i="8"/>
  <c r="V23" i="8"/>
  <c r="U14" i="8"/>
  <c r="V11" i="8"/>
  <c r="U11" i="8"/>
  <c r="V12" i="8"/>
  <c r="U26" i="8"/>
  <c r="V10" i="8"/>
  <c r="W30" i="8"/>
  <c r="V29" i="8"/>
  <c r="V17" i="8"/>
  <c r="V13" i="8"/>
  <c r="U22" i="8"/>
  <c r="W10" i="8"/>
  <c r="U19" i="8"/>
  <c r="V25" i="8"/>
  <c r="W15" i="8"/>
  <c r="U25" i="8"/>
  <c r="V30" i="8"/>
  <c r="V14" i="8"/>
  <c r="W33" i="8"/>
  <c r="V19" i="8"/>
  <c r="W28" i="8"/>
  <c r="W24" i="8"/>
  <c r="X30" i="8"/>
  <c r="U15" i="8"/>
  <c r="X19" i="8"/>
  <c r="W22" i="8"/>
  <c r="X27" i="8"/>
  <c r="W21" i="8"/>
  <c r="X14" i="8"/>
  <c r="W32" i="8"/>
  <c r="U21" i="8"/>
  <c r="U23" i="8"/>
  <c r="U33" i="8"/>
  <c r="W26" i="8"/>
  <c r="V26" i="8"/>
  <c r="U13" i="8"/>
  <c r="W25" i="8"/>
  <c r="V32" i="8"/>
  <c r="U30" i="8"/>
  <c r="Y27" i="8"/>
  <c r="V21" i="8"/>
  <c r="W14" i="8"/>
  <c r="W18" i="8"/>
  <c r="V18" i="8"/>
  <c r="W17" i="8"/>
  <c r="W13" i="8"/>
  <c r="X21" i="8"/>
  <c r="W31" i="8"/>
  <c r="W19" i="8"/>
  <c r="X28" i="8"/>
  <c r="W29" i="8"/>
  <c r="Y26" i="8"/>
  <c r="W16" i="8"/>
  <c r="W12" i="8"/>
  <c r="X12" i="8"/>
  <c r="Y23" i="8"/>
  <c r="AA24" i="8"/>
  <c r="Y28" i="8"/>
  <c r="X29" i="8"/>
  <c r="W11" i="8"/>
  <c r="X11" i="8"/>
  <c r="X31" i="8"/>
  <c r="X15" i="8"/>
  <c r="Z11" i="8"/>
  <c r="Y32" i="8"/>
  <c r="X23" i="8"/>
  <c r="Z28" i="8"/>
  <c r="Y14" i="8"/>
  <c r="Z19" i="8"/>
  <c r="X32" i="8"/>
  <c r="Y12" i="8"/>
  <c r="Z32" i="8"/>
  <c r="X10" i="8"/>
  <c r="Z25" i="8"/>
  <c r="W27" i="8"/>
  <c r="X26" i="8"/>
  <c r="Y31" i="8"/>
  <c r="Y13" i="8"/>
  <c r="Y11" i="8"/>
  <c r="X18" i="8"/>
  <c r="Y10" i="8"/>
  <c r="Y29" i="8"/>
  <c r="X22" i="8"/>
  <c r="X17" i="8"/>
  <c r="Y19" i="8"/>
  <c r="Y15" i="8"/>
  <c r="X25" i="8"/>
  <c r="Y16" i="8"/>
  <c r="AA15" i="8"/>
  <c r="Y22" i="8"/>
  <c r="X24" i="8"/>
  <c r="Y25" i="8"/>
  <c r="Y17" i="8"/>
  <c r="Z24" i="8"/>
  <c r="X13" i="8"/>
  <c r="Z23" i="8"/>
  <c r="X16" i="8"/>
  <c r="Y18" i="8"/>
  <c r="Z18" i="8"/>
  <c r="Z17" i="8"/>
  <c r="Y24" i="8"/>
  <c r="X20" i="8"/>
  <c r="Z33" i="8"/>
  <c r="Z20" i="8"/>
  <c r="Y20" i="8"/>
  <c r="X33" i="8"/>
  <c r="Z26" i="8"/>
  <c r="Y33" i="8"/>
  <c r="Z16" i="8"/>
  <c r="Y21" i="8"/>
  <c r="Z12" i="8"/>
  <c r="AA10" i="8"/>
  <c r="AA25" i="8"/>
  <c r="AA20" i="8"/>
  <c r="Z31" i="8"/>
  <c r="AA21" i="8"/>
  <c r="Z10" i="8"/>
  <c r="Z21" i="8"/>
  <c r="Z15" i="8"/>
  <c r="AA23" i="8"/>
  <c r="AA22" i="8"/>
  <c r="AA19" i="8"/>
  <c r="Z27" i="8"/>
  <c r="Z13" i="8"/>
  <c r="AA30" i="8"/>
  <c r="AA26" i="8"/>
  <c r="AA27" i="8"/>
  <c r="AB25" i="8"/>
  <c r="Z14" i="8"/>
  <c r="AB15" i="8"/>
  <c r="AA28" i="8"/>
  <c r="AA31" i="8"/>
  <c r="AA14" i="8"/>
  <c r="Z22" i="8"/>
  <c r="AA13" i="8"/>
  <c r="Z30" i="8"/>
  <c r="AB20" i="8"/>
  <c r="AA32" i="8"/>
  <c r="AB13" i="8"/>
  <c r="AB14" i="8"/>
  <c r="AA29" i="8"/>
  <c r="AB29" i="8"/>
  <c r="AB21" i="8"/>
  <c r="AB31" i="8"/>
  <c r="AC31" i="8"/>
  <c r="AB30" i="8"/>
  <c r="AA12" i="8"/>
  <c r="AB19" i="8"/>
  <c r="AA33" i="8"/>
  <c r="AA11" i="8"/>
  <c r="AB22" i="8"/>
  <c r="AB11" i="8"/>
  <c r="AA18" i="8"/>
  <c r="AD11" i="8"/>
  <c r="AD14" i="8"/>
  <c r="AB26" i="8"/>
  <c r="AC19" i="8"/>
  <c r="Z29" i="8"/>
  <c r="AB32" i="8"/>
  <c r="AC15" i="8"/>
  <c r="AC20" i="8"/>
  <c r="AA16" i="8"/>
  <c r="AB10" i="8"/>
  <c r="AD13" i="8"/>
  <c r="AC32" i="8"/>
  <c r="AB33" i="8"/>
  <c r="AA17" i="8"/>
  <c r="AD28" i="8"/>
  <c r="AC14" i="8"/>
  <c r="AD31" i="8"/>
  <c r="AC22" i="8"/>
  <c r="AB16" i="8"/>
  <c r="AB24" i="8"/>
  <c r="AC25" i="8"/>
  <c r="Y30" i="8"/>
  <c r="AC18" i="8"/>
  <c r="AB17" i="8"/>
  <c r="AC10" i="8"/>
  <c r="AC17" i="8"/>
  <c r="AD33" i="8"/>
  <c r="AD23" i="8"/>
  <c r="AB18" i="8"/>
  <c r="AC12" i="8"/>
  <c r="AE33" i="8"/>
  <c r="AD19" i="8"/>
  <c r="AC28" i="8"/>
  <c r="AD25" i="8"/>
  <c r="AD20" i="8"/>
  <c r="AB28" i="8"/>
  <c r="AE24" i="8"/>
  <c r="AD18" i="8"/>
  <c r="AB12" i="8"/>
  <c r="AC21" i="8"/>
  <c r="AD22" i="8"/>
  <c r="AB27" i="8"/>
  <c r="AE22" i="8"/>
  <c r="AE26" i="8"/>
  <c r="AD16" i="8"/>
  <c r="AC30" i="8"/>
  <c r="AE10" i="8"/>
  <c r="AC29" i="8"/>
  <c r="AE17" i="8"/>
  <c r="AD29" i="8"/>
  <c r="AC13" i="8"/>
  <c r="AC24" i="8"/>
  <c r="AD17" i="8"/>
  <c r="AC11" i="8"/>
  <c r="AD30" i="8"/>
  <c r="AB23" i="8"/>
  <c r="AD15" i="8"/>
  <c r="AC16" i="8"/>
  <c r="AD27" i="8"/>
  <c r="AC23" i="8"/>
  <c r="AE32" i="8"/>
  <c r="AC33" i="8"/>
  <c r="AH11" i="8"/>
  <c r="AF20" i="8"/>
  <c r="AD26" i="8"/>
  <c r="AF19" i="8"/>
  <c r="AD24" i="8"/>
  <c r="AD21" i="8"/>
  <c r="AC27" i="8"/>
  <c r="AD12" i="8"/>
  <c r="AE19" i="8"/>
  <c r="AF22" i="8"/>
  <c r="AF29" i="8"/>
  <c r="AF27" i="8"/>
  <c r="AE27" i="8"/>
  <c r="AD10" i="8"/>
  <c r="AF11" i="8"/>
  <c r="AF25" i="8"/>
  <c r="AF28" i="8"/>
  <c r="AE28" i="8"/>
  <c r="AD32" i="8"/>
  <c r="AC26" i="8"/>
  <c r="AF31" i="8"/>
  <c r="AF17" i="8"/>
  <c r="AE14" i="8"/>
  <c r="AF30" i="8"/>
  <c r="AF16" i="8"/>
  <c r="AG14" i="8"/>
  <c r="AF13" i="8"/>
  <c r="AF21" i="8"/>
  <c r="AG30" i="8"/>
  <c r="AG32" i="8"/>
  <c r="AG20" i="8"/>
  <c r="AF24" i="8"/>
  <c r="AF15" i="8"/>
  <c r="AE15" i="8"/>
  <c r="AG33" i="8"/>
  <c r="AE16" i="8"/>
  <c r="AG12" i="8"/>
  <c r="AF10" i="8"/>
  <c r="AE13" i="8"/>
  <c r="AF18" i="8"/>
  <c r="AF33" i="8"/>
  <c r="AF32" i="8"/>
  <c r="AF14" i="8"/>
  <c r="AE18" i="8"/>
  <c r="AE25" i="8"/>
  <c r="AE20" i="8"/>
  <c r="AE23" i="8"/>
  <c r="AG13" i="8"/>
  <c r="AE31" i="8"/>
  <c r="AF12" i="8"/>
  <c r="AE30" i="8"/>
  <c r="AE29" i="8"/>
  <c r="AE21" i="8"/>
  <c r="AF23" i="8"/>
  <c r="AF26" i="8"/>
  <c r="AG24" i="8"/>
  <c r="AG18" i="8"/>
  <c r="AH24" i="8"/>
  <c r="AG23" i="8"/>
  <c r="AH31" i="8"/>
  <c r="AH28" i="8"/>
  <c r="AG15" i="8"/>
  <c r="AG11" i="8"/>
  <c r="AG28" i="8"/>
  <c r="AH33" i="8"/>
  <c r="AH26" i="8"/>
  <c r="AG29" i="8"/>
  <c r="AH25" i="8"/>
  <c r="AG17" i="8"/>
  <c r="AH22" i="8"/>
  <c r="AE12" i="8"/>
  <c r="AH12" i="8"/>
  <c r="AG22" i="8"/>
  <c r="AG19" i="8"/>
  <c r="AH17" i="8"/>
  <c r="AG26" i="8"/>
  <c r="AH32" i="8"/>
  <c r="AH27" i="8"/>
  <c r="AE11" i="8"/>
  <c r="AG21" i="8"/>
  <c r="AH30" i="8"/>
  <c r="AH14" i="8"/>
  <c r="AH13" i="8"/>
  <c r="AH10" i="8"/>
  <c r="AH23" i="8"/>
  <c r="AG27" i="8"/>
  <c r="AH29" i="8"/>
  <c r="AH20" i="8"/>
  <c r="AH21" i="8"/>
  <c r="AG25" i="8"/>
  <c r="AG10" i="8"/>
  <c r="AG16" i="8"/>
  <c r="AH19" i="8"/>
  <c r="AG31" i="8"/>
  <c r="AH18" i="8"/>
  <c r="AH15" i="8"/>
  <c r="AH16" i="8"/>
</calcChain>
</file>

<file path=xl/sharedStrings.xml><?xml version="1.0" encoding="utf-8"?>
<sst xmlns="http://schemas.openxmlformats.org/spreadsheetml/2006/main" count="92" uniqueCount="54">
  <si>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</si>
  <si>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</si>
  <si>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</si>
  <si>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</si>
  <si>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</si>
  <si>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</si>
  <si>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</si>
  <si>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</si>
  <si>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</si>
  <si>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</si>
  <si>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</si>
  <si>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</si>
  <si>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</si>
  <si>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</si>
  <si>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</si>
  <si>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</si>
  <si>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</si>
  <si>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</si>
  <si>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</si>
  <si>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</si>
  <si>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</si>
  <si>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</si>
  <si>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</si>
  <si>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</si>
  <si>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Date de début du calendrier :</t>
  </si>
  <si>
    <t>Date de fin du calendrier :</t>
  </si>
  <si>
    <t>Planning congés et absences employés</t>
  </si>
  <si>
    <t>Employés</t>
  </si>
  <si>
    <t>Liste des employés :</t>
  </si>
  <si>
    <t>Laurent Magne</t>
  </si>
  <si>
    <t>C</t>
  </si>
  <si>
    <t xml:space="preserve"> (à définir une fois pour toutes)</t>
  </si>
  <si>
    <t xml:space="preserve"> Congés</t>
  </si>
  <si>
    <t>Alain Rolland</t>
  </si>
  <si>
    <t>Luc Dialo</t>
  </si>
  <si>
    <t>A</t>
  </si>
  <si>
    <t>F</t>
  </si>
  <si>
    <t xml:space="preserve"> Absence</t>
  </si>
  <si>
    <t xml:space="preserve"> Formation</t>
  </si>
  <si>
    <t>RTT</t>
  </si>
  <si>
    <t xml:space="preserve"> RTT/récup</t>
  </si>
  <si>
    <t>Absence exceptionnelle</t>
  </si>
  <si>
    <t>EX</t>
  </si>
  <si>
    <t>Saisissez le 1er jour du mois à afficher ou à imprimer :</t>
  </si>
  <si>
    <t>Onglet d'impression (non modifiable)</t>
  </si>
  <si>
    <t>Entrez les lettres dans les cases</t>
  </si>
  <si>
    <t>https://www.business-plan-excel.fr/produit/mot-de-passe-planning-conges-excel/</t>
  </si>
  <si>
    <t>Cliquez ici :</t>
  </si>
  <si>
    <t>Le mot de passe sera à entrer dans le menu Révision : "Ôter la protection de la feuille" ainsi que "Protéger le classeur"</t>
  </si>
  <si>
    <t>Pour déverrouiller ce document, rendez-vous dans le dernier onglet</t>
  </si>
  <si>
    <t>- Pour accéder au planning des congés et le compléter : voir onglet suivant</t>
  </si>
  <si>
    <t>- Pour déverrouiller ce document, rendez-vous dans le dernier onglet</t>
  </si>
  <si>
    <t>FONCTIONNEMENT :</t>
  </si>
  <si>
    <t>Complétez les cellules sur fond bleu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</si>
</sst>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Arial"/>
      <family val="2"/>
    </font>
    <font>
      <sz val="9"/>
      <name val="Arial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i/>
      <sz val="11"/>
      <color rgb="FFC00000"/>
      <name val="Arial"/>
      <family val="2"/>
    </font>
    <font>
      <sz val="6"/>
      <name val="Arial"/>
      <family val="2"/>
    </font>
    <font>
      <b/>
      <i/>
      <sz val="20"/>
      <color theme="0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FF0000"/>
      <name val="Calibri"/>
      <family val="2"/>
      <scheme val="minor"/>
    </font>
    <font>
      <b/>
      <u/>
      <sz val="10"/>
      <color rgb="FFC00000"/>
      <name val="Arial"/>
      <family val="2"/>
    </font>
    <font>
      <b/>
      <i/>
      <sz val="12"/>
      <color theme="8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4" borderId="10" applyNumberFormat="0" applyProtection="0">
      <alignment horizontal="left" vertical="center"/>
    </xf>
    <xf numFmtId="1" fontId="8" fillId="4" borderId="10">
      <alignment horizontal="center" vertical="center"/>
    </xf>
    <xf numFmtId="0" fontId="5" fillId="5" borderId="11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6" borderId="12" applyNumberFormat="0" applyFont="0" applyAlignment="0">
      <alignment horizontal="center"/>
    </xf>
    <xf numFmtId="0" fontId="5" fillId="7" borderId="12" applyNumberFormat="0" applyFont="0" applyAlignment="0">
      <alignment horizontal="center"/>
    </xf>
    <xf numFmtId="0" fontId="5" fillId="8" borderId="12" applyNumberFormat="0" applyFont="0" applyAlignment="0">
      <alignment horizontal="center"/>
    </xf>
    <xf numFmtId="0" fontId="5" fillId="9" borderId="12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13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20" applyFont="1"/>
    <xf numFmtId="0" fontId="21" fillId="0" borderId="0" xfId="0" applyFont="1"/>
    <xf numFmtId="0" fontId="24" fillId="0" borderId="0" xfId="0" applyFont="1"/>
    <xf numFmtId="0" fontId="2" fillId="0" borderId="0" xfId="0" applyFont="1"/>
    <xf numFmtId="14" fontId="3" fillId="3" borderId="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26" fillId="0" borderId="0" xfId="0" applyFont="1"/>
    <xf numFmtId="14" fontId="1" fillId="1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7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1" fillId="0" borderId="0" xfId="0" applyFont="1"/>
    <xf numFmtId="0" fontId="25" fillId="2" borderId="0" xfId="0" applyFont="1" applyFill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8" fillId="0" borderId="0" xfId="0" applyFont="1"/>
    <xf numFmtId="0" fontId="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1" fillId="11" borderId="1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49" fontId="33" fillId="10" borderId="14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0" fillId="0" borderId="0" xfId="0" applyFont="1"/>
    <xf numFmtId="14" fontId="40" fillId="0" borderId="0" xfId="0" applyNumberFormat="1" applyFont="1" applyAlignment="1">
      <alignment horizontal="center" vertical="center"/>
    </xf>
    <xf numFmtId="14" fontId="40" fillId="3" borderId="1" xfId="0" applyNumberFormat="1" applyFont="1" applyFill="1" applyBorder="1" applyAlignment="1">
      <alignment horizontal="center" vertical="center"/>
    </xf>
    <xf numFmtId="14" fontId="40" fillId="3" borderId="3" xfId="0" applyNumberFormat="1" applyFont="1" applyFill="1" applyBorder="1" applyAlignment="1">
      <alignment horizontal="center" vertical="center"/>
    </xf>
    <xf numFmtId="14" fontId="40" fillId="3" borderId="2" xfId="0" applyNumberFormat="1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5" xfId="0" applyFont="1" applyBorder="1" applyAlignment="1">
      <alignment horizontal="left" vertical="center"/>
    </xf>
    <xf numFmtId="14" fontId="39" fillId="0" borderId="0" xfId="0" applyNumberFormat="1" applyFont="1" applyAlignment="1" applyProtection="1">
      <alignment horizontal="left" vertical="center"/>
      <protection locked="0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vertical="center"/>
    </xf>
    <xf numFmtId="0" fontId="43" fillId="0" borderId="0" xfId="0" applyFont="1"/>
    <xf numFmtId="0" fontId="44" fillId="2" borderId="0" xfId="0" applyFont="1" applyFill="1" applyAlignment="1">
      <alignment horizontal="center" vertical="center"/>
    </xf>
    <xf numFmtId="0" fontId="45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4" fontId="1" fillId="10" borderId="22" xfId="0" applyNumberFormat="1" applyFont="1" applyFill="1" applyBorder="1" applyAlignment="1" applyProtection="1">
      <alignment horizontal="center" vertical="center"/>
      <protection locked="0"/>
    </xf>
    <xf numFmtId="0" fontId="1" fillId="10" borderId="23" xfId="0" applyFont="1" applyFill="1" applyBorder="1" applyAlignment="1" applyProtection="1">
      <alignment horizontal="center" vertical="center"/>
      <protection locked="0"/>
    </xf>
    <xf numFmtId="0" fontId="22" fillId="0" borderId="0" xfId="20" applyFont="1" applyAlignment="1">
      <alignment horizontal="left"/>
    </xf>
    <xf numFmtId="0" fontId="23" fillId="0" borderId="0" xfId="20" applyFont="1" applyAlignment="1">
      <alignment horizontal="left"/>
    </xf>
    <xf numFmtId="0" fontId="46" fillId="0" borderId="0" xfId="0" applyFont="1"/>
    <xf numFmtId="0" fontId="39" fillId="0" borderId="0" xfId="0" quotePrefix="1" applyFont="1"/>
    <xf numFmtId="0" fontId="47" fillId="0" borderId="0" xfId="0" applyFont="1"/>
    <xf numFmtId="0" fontId="48" fillId="0" borderId="0" xfId="0" applyFont="1"/>
    <xf numFmtId="0" fontId="39" fillId="0" borderId="0" xfId="0" quotePrefix="1" applyFont="1" applyAlignment="1">
      <alignment vertical="top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16">
    <dxf>
      <fill>
        <patternFill>
          <fgColor auto="1"/>
          <bgColor theme="8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2"/>
        </patternFill>
      </fill>
    </dxf>
    <dxf>
      <fill>
        <patternFill>
          <bgColor theme="2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theme="8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2"/>
        </patternFill>
      </fill>
    </dxf>
    <dxf>
      <fill>
        <patternFill>
          <bgColor theme="2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246850</xdr:colOff>
      <xdr:row>0</xdr:row>
      <xdr:rowOff>67273</xdr:rowOff>
    </xdr:from>
    <xdr:to>
      <xdr:col>9</xdr:col>
      <xdr:colOff>752034</xdr:colOff>
      <xdr:row>3</xdr:row>
      <xdr:rowOff>165187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23DCBA-BB30-462D-BAC7-A5BA26033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67273"/>
          <a:ext cx="2303610" cy="745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conges-excel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8BA6-7FB4-4D56-8BC4-F0C0D51D5DBC}">
  <dimension ref="A1:H35"/>
  <sheetViews>
    <sheetView showGridLines="0" tabSelected="1" zoomScale="110" zoomScaleNormal="110" workbookViewId="0">
      <selection activeCell="B7" sqref="B7"/>
    </sheetView>
  </sheetViews>
  <sheetFormatPr baseColWidth="10" defaultRowHeight="12.5" x14ac:dyDescent="0.2"/>
  <cols>
    <col min="1" max="1" width="29.375" customWidth="1"/>
    <col min="2" max="2" width="36.375" customWidth="1"/>
    <col min="6" max="7" width="3.5" customWidth="1"/>
  </cols>
  <sheetData>
    <row r="1" spans="1:8" ht="25.65" x14ac:dyDescent="0.4">
      <c r="A1" s="9" t="s">
        <v>26</v>
      </c>
    </row>
    <row r="4" spans="1:8" ht="14.2" customHeight="1" x14ac:dyDescent="0.25">
      <c r="A4" s="108" t="s">
        <v>53</v>
      </c>
    </row>
    <row r="5" spans="1:8" ht="14.2" customHeight="1" x14ac:dyDescent="0.2">
      <c r="A5" s="10"/>
      <c r="C5" s="10"/>
    </row>
    <row r="6" spans="1:8" ht="14.2" customHeight="1" x14ac:dyDescent="0.2">
      <c r="A6" s="33"/>
      <c r="C6" s="10"/>
    </row>
    <row r="7" spans="1:8" ht="14.2" customHeight="1" x14ac:dyDescent="0.2">
      <c r="A7" s="34" t="s">
        <v>24</v>
      </c>
      <c r="B7" s="14">
        <v>45170</v>
      </c>
      <c r="C7" s="37" t="s">
        <v>31</v>
      </c>
      <c r="H7" s="107" t="s">
        <v>52</v>
      </c>
    </row>
    <row r="8" spans="1:8" ht="14.2" customHeight="1" x14ac:dyDescent="0.2">
      <c r="A8" s="34" t="s">
        <v>25</v>
      </c>
      <c r="B8" s="14">
        <v>45657</v>
      </c>
      <c r="C8" s="10"/>
      <c r="H8" s="106" t="s">
        <v>50</v>
      </c>
    </row>
    <row r="9" spans="1:8" ht="14.2" customHeight="1" x14ac:dyDescent="0.2">
      <c r="A9" s="34"/>
      <c r="H9" s="106" t="s">
        <v>51</v>
      </c>
    </row>
    <row r="10" spans="1:8" ht="14.2" customHeight="1" x14ac:dyDescent="0.2">
      <c r="A10" s="34"/>
    </row>
    <row r="11" spans="1:8" ht="14.2" customHeight="1" x14ac:dyDescent="0.2">
      <c r="A11" s="34"/>
    </row>
    <row r="12" spans="1:8" ht="14.2" customHeight="1" x14ac:dyDescent="0.2">
      <c r="A12" s="34" t="s">
        <v>28</v>
      </c>
      <c r="B12" s="60" t="s">
        <v>29</v>
      </c>
    </row>
    <row r="13" spans="1:8" ht="14.2" customHeight="1" x14ac:dyDescent="0.2">
      <c r="A13" s="34"/>
      <c r="B13" s="60" t="s">
        <v>33</v>
      </c>
    </row>
    <row r="14" spans="1:8" ht="14.2" customHeight="1" x14ac:dyDescent="0.2">
      <c r="A14" s="34"/>
      <c r="B14" s="60" t="s">
        <v>34</v>
      </c>
    </row>
    <row r="15" spans="1:8" ht="14.2" customHeight="1" x14ac:dyDescent="0.2">
      <c r="B15" s="60"/>
    </row>
    <row r="16" spans="1:8" ht="14.2" customHeight="1" x14ac:dyDescent="0.2">
      <c r="B16" s="60"/>
    </row>
    <row r="17" spans="2:2" ht="14.2" customHeight="1" x14ac:dyDescent="0.2">
      <c r="B17" s="60"/>
    </row>
    <row r="18" spans="2:2" ht="14.2" customHeight="1" x14ac:dyDescent="0.2">
      <c r="B18" s="60"/>
    </row>
    <row r="19" spans="2:2" ht="14.2" customHeight="1" x14ac:dyDescent="0.2">
      <c r="B19" s="60"/>
    </row>
    <row r="20" spans="2:2" ht="14.2" customHeight="1" x14ac:dyDescent="0.2">
      <c r="B20" s="60"/>
    </row>
    <row r="21" spans="2:2" ht="14.2" customHeight="1" x14ac:dyDescent="0.2">
      <c r="B21" s="60"/>
    </row>
    <row r="22" spans="2:2" ht="14.2" customHeight="1" x14ac:dyDescent="0.2">
      <c r="B22" s="60"/>
    </row>
    <row r="23" spans="2:2" ht="14.2" customHeight="1" x14ac:dyDescent="0.2">
      <c r="B23" s="60"/>
    </row>
    <row r="24" spans="2:2" ht="14.2" customHeight="1" x14ac:dyDescent="0.2">
      <c r="B24" s="60"/>
    </row>
    <row r="25" spans="2:2" ht="14.2" customHeight="1" x14ac:dyDescent="0.2">
      <c r="B25" s="60"/>
    </row>
    <row r="26" spans="2:2" ht="14.2" customHeight="1" x14ac:dyDescent="0.2">
      <c r="B26" s="60"/>
    </row>
    <row r="27" spans="2:2" ht="14.2" customHeight="1" x14ac:dyDescent="0.2">
      <c r="B27" s="60"/>
    </row>
    <row r="28" spans="2:2" ht="14.2" customHeight="1" x14ac:dyDescent="0.2">
      <c r="B28" s="60"/>
    </row>
    <row r="29" spans="2:2" ht="14.2" customHeight="1" x14ac:dyDescent="0.2">
      <c r="B29" s="60"/>
    </row>
    <row r="30" spans="2:2" ht="14.2" customHeight="1" x14ac:dyDescent="0.2">
      <c r="B30" s="60"/>
    </row>
    <row r="31" spans="2:2" ht="14.2" customHeight="1" x14ac:dyDescent="0.2">
      <c r="B31" s="60"/>
    </row>
    <row r="32" spans="2:2" ht="14.2" customHeight="1" x14ac:dyDescent="0.2">
      <c r="B32" s="60"/>
    </row>
    <row r="33" spans="2:2" ht="14.2" customHeight="1" x14ac:dyDescent="0.2">
      <c r="B33" s="60"/>
    </row>
    <row r="34" spans="2:2" ht="14.2" customHeight="1" x14ac:dyDescent="0.2">
      <c r="B34" s="60"/>
    </row>
    <row r="35" spans="2:2" ht="14.2" customHeight="1" x14ac:dyDescent="0.2">
      <c r="B35" s="60"/>
    </row>
  </sheetData>
  <sheetProtection algorithmName="SHA-512" hashValue="K54CFnC0uNE3SDPFM0SRzQz/oVKBHwbOSXW1Jf1JUHSaXZddWAaA3km/aiDIKrF9g3+66k8hskZ2vq3Vps7i6w==" saltValue="5/dsCJHwJToUjuI0b76zHg==" spinCount="100000" sheet="1" objects="1" scenarios="1"/>
  <dataValidations count="1">
    <dataValidation type="date" allowBlank="1" showInputMessage="1" showErrorMessage="1" sqref="B7:B8" xr:uid="{C8D2B20D-8E48-4513-9BD7-E1ECC42435A2}">
      <formula1>1</formula1>
      <formula2>401769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707"/>
  <sheetViews>
    <sheetView showGridLines="0" zoomScale="110" zoomScaleNormal="110" workbookViewId="0">
      <pane xSplit="3" topLeftCell="D1" activePane="topRight" state="frozen"/>
      <selection pane="topRight" activeCell="H11" sqref="H11"/>
    </sheetView>
  </sheetViews>
  <sheetFormatPr baseColWidth="10" defaultColWidth="8.625" defaultRowHeight="12.5" x14ac:dyDescent="0.2"/>
  <cols>
    <col min="1" max="2" width="0.625" style="10" customWidth="1"/>
    <col min="3" max="3" width="32.625" style="10" customWidth="1"/>
    <col min="4" max="214" width="8.625" style="10"/>
    <col min="215" max="215" width="8.75" style="10" bestFit="1" customWidth="1"/>
    <col min="216" max="407" width="8.625" style="10"/>
    <col min="408" max="613" width="12.875" style="10" bestFit="1" customWidth="1"/>
    <col min="614" max="16384" width="8.625" style="10"/>
  </cols>
  <sheetData>
    <row r="1" spans="1:613" ht="25.65" x14ac:dyDescent="0.4">
      <c r="A1" s="9"/>
      <c r="B1" s="9" t="s">
        <v>26</v>
      </c>
      <c r="L1" s="109" t="s">
        <v>49</v>
      </c>
    </row>
    <row r="2" spans="1:613" ht="15.1" hidden="1" customHeight="1" x14ac:dyDescent="0.2">
      <c r="B2" s="13"/>
      <c r="C2" s="14">
        <f>Paramètres!B7</f>
        <v>45170</v>
      </c>
    </row>
    <row r="3" spans="1:613" ht="17.350000000000001" hidden="1" customHeight="1" x14ac:dyDescent="0.2">
      <c r="B3" s="13"/>
      <c r="C3" s="14">
        <f>Paramètres!B8</f>
        <v>45657</v>
      </c>
    </row>
    <row r="4" spans="1:613" ht="17.350000000000001" customHeight="1" x14ac:dyDescent="0.2">
      <c r="B4" s="13"/>
      <c r="C4" s="75" t="s">
        <v>45</v>
      </c>
    </row>
    <row r="5" spans="1:613" s="38" customFormat="1" x14ac:dyDescent="0.2">
      <c r="L5" s="57" t="s">
        <v>30</v>
      </c>
      <c r="M5" s="39" t="s">
        <v>32</v>
      </c>
      <c r="O5" s="56" t="s">
        <v>35</v>
      </c>
      <c r="P5" s="39" t="s">
        <v>37</v>
      </c>
      <c r="R5" s="55" t="s">
        <v>36</v>
      </c>
      <c r="S5" s="39" t="s">
        <v>38</v>
      </c>
      <c r="U5" s="58" t="s">
        <v>39</v>
      </c>
      <c r="V5" s="39" t="s">
        <v>40</v>
      </c>
      <c r="X5" s="59" t="s">
        <v>42</v>
      </c>
      <c r="Y5" s="39" t="s">
        <v>41</v>
      </c>
    </row>
    <row r="6" spans="1:613" ht="16.45" customHeight="1" x14ac:dyDescent="0.25">
      <c r="D6" s="26">
        <f>YEAR(D$7)</f>
        <v>2023</v>
      </c>
      <c r="E6" s="25" t="str">
        <f>IF(ISERROR(IF(YEAR(D$7)=YEAR(E$7),"",YEAR(E$7))),"",IF(YEAR(D$7)=YEAR(E$7),"",YEAR(E$7)))</f>
        <v/>
      </c>
      <c r="F6" s="25" t="str">
        <f>IF(ISERROR(IF(YEAR(E$7)=YEAR(F$7),"",YEAR(F$7))),"",IF(YEAR(E$7)=YEAR(F$7),"",YEAR(F$7)))</f>
        <v/>
      </c>
      <c r="G6" s="25" t="str">
        <f t="shared" ref="G6:BQ6" si="0">IF(ISERROR(IF(YEAR(F$7)=YEAR(G$7),"",YEAR(G$7))),"",IF(YEAR(F$7)=YEAR(G$7),"",YEAR(G$7)))</f>
        <v/>
      </c>
      <c r="H6" s="25" t="str">
        <f t="shared" si="0"/>
        <v/>
      </c>
      <c r="I6" s="25" t="str">
        <f t="shared" si="0"/>
        <v/>
      </c>
      <c r="J6" s="25" t="str">
        <f t="shared" si="0"/>
        <v/>
      </c>
      <c r="K6" s="25" t="str">
        <f t="shared" si="0"/>
        <v/>
      </c>
      <c r="L6" s="25" t="str">
        <f t="shared" si="0"/>
        <v/>
      </c>
      <c r="M6" s="25" t="str">
        <f t="shared" si="0"/>
        <v/>
      </c>
      <c r="N6" s="25" t="str">
        <f t="shared" si="0"/>
        <v/>
      </c>
      <c r="O6" s="25" t="str">
        <f t="shared" si="0"/>
        <v/>
      </c>
      <c r="P6" s="25" t="str">
        <f t="shared" si="0"/>
        <v/>
      </c>
      <c r="Q6" s="25" t="str">
        <f t="shared" si="0"/>
        <v/>
      </c>
      <c r="R6" s="25" t="str">
        <f t="shared" si="0"/>
        <v/>
      </c>
      <c r="S6" s="25" t="str">
        <f t="shared" si="0"/>
        <v/>
      </c>
      <c r="T6" s="25" t="str">
        <f t="shared" si="0"/>
        <v/>
      </c>
      <c r="U6" s="25" t="str">
        <f t="shared" si="0"/>
        <v/>
      </c>
      <c r="V6" s="25" t="str">
        <f t="shared" si="0"/>
        <v/>
      </c>
      <c r="W6" s="25" t="str">
        <f t="shared" si="0"/>
        <v/>
      </c>
      <c r="X6" s="25" t="str">
        <f t="shared" si="0"/>
        <v/>
      </c>
      <c r="Y6" s="25" t="str">
        <f t="shared" si="0"/>
        <v/>
      </c>
      <c r="Z6" s="25" t="str">
        <f t="shared" si="0"/>
        <v/>
      </c>
      <c r="AA6" s="25" t="str">
        <f t="shared" si="0"/>
        <v/>
      </c>
      <c r="AB6" s="25" t="str">
        <f t="shared" si="0"/>
        <v/>
      </c>
      <c r="AC6" s="25" t="str">
        <f t="shared" si="0"/>
        <v/>
      </c>
      <c r="AD6" s="25" t="str">
        <f t="shared" si="0"/>
        <v/>
      </c>
      <c r="AE6" s="25" t="str">
        <f t="shared" si="0"/>
        <v/>
      </c>
      <c r="AF6" s="25" t="str">
        <f t="shared" si="0"/>
        <v/>
      </c>
      <c r="AG6" s="25" t="str">
        <f t="shared" si="0"/>
        <v/>
      </c>
      <c r="AH6" s="25" t="str">
        <f t="shared" si="0"/>
        <v/>
      </c>
      <c r="AI6" s="25" t="str">
        <f t="shared" si="0"/>
        <v/>
      </c>
      <c r="AJ6" s="25" t="str">
        <f t="shared" si="0"/>
        <v/>
      </c>
      <c r="AK6" s="25" t="str">
        <f t="shared" si="0"/>
        <v/>
      </c>
      <c r="AL6" s="25" t="str">
        <f t="shared" si="0"/>
        <v/>
      </c>
      <c r="AM6" s="25" t="str">
        <f t="shared" si="0"/>
        <v/>
      </c>
      <c r="AN6" s="25" t="str">
        <f t="shared" si="0"/>
        <v/>
      </c>
      <c r="AO6" s="25" t="str">
        <f t="shared" si="0"/>
        <v/>
      </c>
      <c r="AP6" s="25" t="str">
        <f t="shared" si="0"/>
        <v/>
      </c>
      <c r="AQ6" s="25" t="str">
        <f t="shared" si="0"/>
        <v/>
      </c>
      <c r="AR6" s="25" t="str">
        <f t="shared" si="0"/>
        <v/>
      </c>
      <c r="AS6" s="25" t="str">
        <f t="shared" si="0"/>
        <v/>
      </c>
      <c r="AT6" s="25" t="str">
        <f t="shared" si="0"/>
        <v/>
      </c>
      <c r="AU6" s="25" t="str">
        <f t="shared" si="0"/>
        <v/>
      </c>
      <c r="AV6" s="25" t="str">
        <f t="shared" si="0"/>
        <v/>
      </c>
      <c r="AW6" s="25" t="str">
        <f t="shared" si="0"/>
        <v/>
      </c>
      <c r="AX6" s="25" t="str">
        <f t="shared" si="0"/>
        <v/>
      </c>
      <c r="AY6" s="25" t="str">
        <f t="shared" si="0"/>
        <v/>
      </c>
      <c r="AZ6" s="25" t="str">
        <f t="shared" si="0"/>
        <v/>
      </c>
      <c r="BA6" s="25" t="str">
        <f t="shared" si="0"/>
        <v/>
      </c>
      <c r="BB6" s="25" t="str">
        <f t="shared" si="0"/>
        <v/>
      </c>
      <c r="BC6" s="25" t="str">
        <f t="shared" si="0"/>
        <v/>
      </c>
      <c r="BD6" s="25" t="str">
        <f t="shared" si="0"/>
        <v/>
      </c>
      <c r="BE6" s="25" t="str">
        <f t="shared" si="0"/>
        <v/>
      </c>
      <c r="BF6" s="25" t="str">
        <f t="shared" si="0"/>
        <v/>
      </c>
      <c r="BG6" s="25" t="str">
        <f t="shared" si="0"/>
        <v/>
      </c>
      <c r="BH6" s="25" t="str">
        <f t="shared" si="0"/>
        <v/>
      </c>
      <c r="BI6" s="25" t="str">
        <f t="shared" si="0"/>
        <v/>
      </c>
      <c r="BJ6" s="25" t="str">
        <f t="shared" si="0"/>
        <v/>
      </c>
      <c r="BK6" s="25" t="str">
        <f t="shared" si="0"/>
        <v/>
      </c>
      <c r="BL6" s="25" t="str">
        <f t="shared" si="0"/>
        <v/>
      </c>
      <c r="BM6" s="25" t="str">
        <f t="shared" si="0"/>
        <v/>
      </c>
      <c r="BN6" s="25" t="str">
        <f t="shared" si="0"/>
        <v/>
      </c>
      <c r="BO6" s="25" t="str">
        <f t="shared" si="0"/>
        <v/>
      </c>
      <c r="BP6" s="25" t="str">
        <f t="shared" si="0"/>
        <v/>
      </c>
      <c r="BQ6" s="25" t="str">
        <f t="shared" si="0"/>
        <v/>
      </c>
      <c r="BR6" s="25" t="str">
        <f t="shared" ref="BR6:EC6" si="1">IF(ISERROR(IF(YEAR(BQ$7)=YEAR(BR$7),"",YEAR(BR$7))),"",IF(YEAR(BQ$7)=YEAR(BR$7),"",YEAR(BR$7)))</f>
        <v/>
      </c>
      <c r="BS6" s="25" t="str">
        <f t="shared" si="1"/>
        <v/>
      </c>
      <c r="BT6" s="25" t="str">
        <f t="shared" si="1"/>
        <v/>
      </c>
      <c r="BU6" s="25" t="str">
        <f t="shared" si="1"/>
        <v/>
      </c>
      <c r="BV6" s="25" t="str">
        <f t="shared" si="1"/>
        <v/>
      </c>
      <c r="BW6" s="25" t="str">
        <f t="shared" si="1"/>
        <v/>
      </c>
      <c r="BX6" s="25" t="str">
        <f t="shared" si="1"/>
        <v/>
      </c>
      <c r="BY6" s="25" t="str">
        <f t="shared" si="1"/>
        <v/>
      </c>
      <c r="BZ6" s="25" t="str">
        <f t="shared" si="1"/>
        <v/>
      </c>
      <c r="CA6" s="25" t="str">
        <f t="shared" si="1"/>
        <v/>
      </c>
      <c r="CB6" s="25" t="str">
        <f t="shared" si="1"/>
        <v/>
      </c>
      <c r="CC6" s="25" t="str">
        <f t="shared" si="1"/>
        <v/>
      </c>
      <c r="CD6" s="25" t="str">
        <f t="shared" si="1"/>
        <v/>
      </c>
      <c r="CE6" s="25" t="str">
        <f t="shared" si="1"/>
        <v/>
      </c>
      <c r="CF6" s="25" t="str">
        <f t="shared" si="1"/>
        <v/>
      </c>
      <c r="CG6" s="25" t="str">
        <f t="shared" si="1"/>
        <v/>
      </c>
      <c r="CH6" s="25" t="str">
        <f t="shared" si="1"/>
        <v/>
      </c>
      <c r="CI6" s="25" t="str">
        <f t="shared" si="1"/>
        <v/>
      </c>
      <c r="CJ6" s="25" t="str">
        <f t="shared" si="1"/>
        <v/>
      </c>
      <c r="CK6" s="25" t="str">
        <f t="shared" si="1"/>
        <v/>
      </c>
      <c r="CL6" s="25" t="str">
        <f t="shared" si="1"/>
        <v/>
      </c>
      <c r="CM6" s="25" t="str">
        <f t="shared" si="1"/>
        <v/>
      </c>
      <c r="CN6" s="25" t="str">
        <f t="shared" si="1"/>
        <v/>
      </c>
      <c r="CO6" s="25" t="str">
        <f t="shared" si="1"/>
        <v/>
      </c>
      <c r="CP6" s="25" t="str">
        <f t="shared" si="1"/>
        <v/>
      </c>
      <c r="CQ6" s="25" t="str">
        <f t="shared" si="1"/>
        <v/>
      </c>
      <c r="CR6" s="25" t="str">
        <f t="shared" si="1"/>
        <v/>
      </c>
      <c r="CS6" s="25" t="str">
        <f t="shared" si="1"/>
        <v/>
      </c>
      <c r="CT6" s="25" t="str">
        <f t="shared" si="1"/>
        <v/>
      </c>
      <c r="CU6" s="25" t="str">
        <f t="shared" si="1"/>
        <v/>
      </c>
      <c r="CV6" s="25" t="str">
        <f t="shared" si="1"/>
        <v/>
      </c>
      <c r="CW6" s="25" t="str">
        <f t="shared" si="1"/>
        <v/>
      </c>
      <c r="CX6" s="25" t="str">
        <f t="shared" si="1"/>
        <v/>
      </c>
      <c r="CY6" s="25" t="str">
        <f t="shared" si="1"/>
        <v/>
      </c>
      <c r="CZ6" s="25" t="str">
        <f t="shared" si="1"/>
        <v/>
      </c>
      <c r="DA6" s="25" t="str">
        <f t="shared" si="1"/>
        <v/>
      </c>
      <c r="DB6" s="25" t="str">
        <f t="shared" si="1"/>
        <v/>
      </c>
      <c r="DC6" s="25" t="str">
        <f t="shared" si="1"/>
        <v/>
      </c>
      <c r="DD6" s="25" t="str">
        <f t="shared" si="1"/>
        <v/>
      </c>
      <c r="DE6" s="25" t="str">
        <f t="shared" si="1"/>
        <v/>
      </c>
      <c r="DF6" s="25" t="str">
        <f t="shared" si="1"/>
        <v/>
      </c>
      <c r="DG6" s="25" t="str">
        <f t="shared" si="1"/>
        <v/>
      </c>
      <c r="DH6" s="25" t="str">
        <f t="shared" si="1"/>
        <v/>
      </c>
      <c r="DI6" s="25" t="str">
        <f t="shared" si="1"/>
        <v/>
      </c>
      <c r="DJ6" s="25" t="str">
        <f t="shared" si="1"/>
        <v/>
      </c>
      <c r="DK6" s="25" t="str">
        <f t="shared" si="1"/>
        <v/>
      </c>
      <c r="DL6" s="25" t="str">
        <f t="shared" si="1"/>
        <v/>
      </c>
      <c r="DM6" s="25" t="str">
        <f t="shared" si="1"/>
        <v/>
      </c>
      <c r="DN6" s="25" t="str">
        <f t="shared" si="1"/>
        <v/>
      </c>
      <c r="DO6" s="25" t="str">
        <f t="shared" si="1"/>
        <v/>
      </c>
      <c r="DP6" s="25" t="str">
        <f t="shared" si="1"/>
        <v/>
      </c>
      <c r="DQ6" s="25" t="str">
        <f t="shared" si="1"/>
        <v/>
      </c>
      <c r="DR6" s="25" t="str">
        <f t="shared" si="1"/>
        <v/>
      </c>
      <c r="DS6" s="25" t="str">
        <f t="shared" si="1"/>
        <v/>
      </c>
      <c r="DT6" s="25" t="str">
        <f t="shared" si="1"/>
        <v/>
      </c>
      <c r="DU6" s="25" t="str">
        <f t="shared" si="1"/>
        <v/>
      </c>
      <c r="DV6" s="25">
        <f t="shared" si="1"/>
        <v>2024</v>
      </c>
      <c r="DW6" s="25" t="str">
        <f t="shared" si="1"/>
        <v/>
      </c>
      <c r="DX6" s="25" t="str">
        <f t="shared" si="1"/>
        <v/>
      </c>
      <c r="DY6" s="25" t="str">
        <f t="shared" si="1"/>
        <v/>
      </c>
      <c r="DZ6" s="25" t="str">
        <f t="shared" si="1"/>
        <v/>
      </c>
      <c r="EA6" s="25" t="str">
        <f t="shared" si="1"/>
        <v/>
      </c>
      <c r="EB6" s="25" t="str">
        <f t="shared" si="1"/>
        <v/>
      </c>
      <c r="EC6" s="25" t="str">
        <f t="shared" si="1"/>
        <v/>
      </c>
      <c r="ED6" s="25" t="str">
        <f t="shared" ref="ED6:GO6" si="2">IF(ISERROR(IF(YEAR(EC$7)=YEAR(ED$7),"",YEAR(ED$7))),"",IF(YEAR(EC$7)=YEAR(ED$7),"",YEAR(ED$7)))</f>
        <v/>
      </c>
      <c r="EE6" s="25" t="str">
        <f t="shared" si="2"/>
        <v/>
      </c>
      <c r="EF6" s="25" t="str">
        <f t="shared" si="2"/>
        <v/>
      </c>
      <c r="EG6" s="25" t="str">
        <f t="shared" si="2"/>
        <v/>
      </c>
      <c r="EH6" s="25" t="str">
        <f t="shared" si="2"/>
        <v/>
      </c>
      <c r="EI6" s="25" t="str">
        <f t="shared" si="2"/>
        <v/>
      </c>
      <c r="EJ6" s="25" t="str">
        <f t="shared" si="2"/>
        <v/>
      </c>
      <c r="EK6" s="25" t="str">
        <f t="shared" si="2"/>
        <v/>
      </c>
      <c r="EL6" s="25" t="str">
        <f t="shared" si="2"/>
        <v/>
      </c>
      <c r="EM6" s="25" t="str">
        <f t="shared" si="2"/>
        <v/>
      </c>
      <c r="EN6" s="25" t="str">
        <f t="shared" si="2"/>
        <v/>
      </c>
      <c r="EO6" s="25" t="str">
        <f t="shared" si="2"/>
        <v/>
      </c>
      <c r="EP6" s="25" t="str">
        <f t="shared" si="2"/>
        <v/>
      </c>
      <c r="EQ6" s="25" t="str">
        <f t="shared" si="2"/>
        <v/>
      </c>
      <c r="ER6" s="25" t="str">
        <f t="shared" si="2"/>
        <v/>
      </c>
      <c r="ES6" s="25" t="str">
        <f t="shared" si="2"/>
        <v/>
      </c>
      <c r="ET6" s="25" t="str">
        <f t="shared" si="2"/>
        <v/>
      </c>
      <c r="EU6" s="25" t="str">
        <f t="shared" si="2"/>
        <v/>
      </c>
      <c r="EV6" s="25" t="str">
        <f t="shared" si="2"/>
        <v/>
      </c>
      <c r="EW6" s="25" t="str">
        <f t="shared" si="2"/>
        <v/>
      </c>
      <c r="EX6" s="25" t="str">
        <f t="shared" si="2"/>
        <v/>
      </c>
      <c r="EY6" s="25" t="str">
        <f t="shared" si="2"/>
        <v/>
      </c>
      <c r="EZ6" s="25" t="str">
        <f t="shared" si="2"/>
        <v/>
      </c>
      <c r="FA6" s="25" t="str">
        <f t="shared" si="2"/>
        <v/>
      </c>
      <c r="FB6" s="25" t="str">
        <f t="shared" si="2"/>
        <v/>
      </c>
      <c r="FC6" s="25" t="str">
        <f t="shared" si="2"/>
        <v/>
      </c>
      <c r="FD6" s="25" t="str">
        <f t="shared" si="2"/>
        <v/>
      </c>
      <c r="FE6" s="25" t="str">
        <f t="shared" si="2"/>
        <v/>
      </c>
      <c r="FF6" s="25" t="str">
        <f t="shared" si="2"/>
        <v/>
      </c>
      <c r="FG6" s="25" t="str">
        <f t="shared" si="2"/>
        <v/>
      </c>
      <c r="FH6" s="25" t="str">
        <f t="shared" si="2"/>
        <v/>
      </c>
      <c r="FI6" s="25" t="str">
        <f t="shared" si="2"/>
        <v/>
      </c>
      <c r="FJ6" s="25" t="str">
        <f t="shared" si="2"/>
        <v/>
      </c>
      <c r="FK6" s="25" t="str">
        <f t="shared" si="2"/>
        <v/>
      </c>
      <c r="FL6" s="25" t="str">
        <f t="shared" si="2"/>
        <v/>
      </c>
      <c r="FM6" s="25" t="str">
        <f t="shared" si="2"/>
        <v/>
      </c>
      <c r="FN6" s="25" t="str">
        <f t="shared" si="2"/>
        <v/>
      </c>
      <c r="FO6" s="25" t="str">
        <f t="shared" si="2"/>
        <v/>
      </c>
      <c r="FP6" s="25" t="str">
        <f t="shared" si="2"/>
        <v/>
      </c>
      <c r="FQ6" s="25" t="str">
        <f t="shared" si="2"/>
        <v/>
      </c>
      <c r="FR6" s="25" t="str">
        <f t="shared" si="2"/>
        <v/>
      </c>
      <c r="FS6" s="25" t="str">
        <f t="shared" si="2"/>
        <v/>
      </c>
      <c r="FT6" s="25" t="str">
        <f t="shared" si="2"/>
        <v/>
      </c>
      <c r="FU6" s="25" t="str">
        <f t="shared" si="2"/>
        <v/>
      </c>
      <c r="FV6" s="25" t="str">
        <f t="shared" si="2"/>
        <v/>
      </c>
      <c r="FW6" s="25" t="str">
        <f t="shared" si="2"/>
        <v/>
      </c>
      <c r="FX6" s="25" t="str">
        <f t="shared" si="2"/>
        <v/>
      </c>
      <c r="FY6" s="25" t="str">
        <f t="shared" si="2"/>
        <v/>
      </c>
      <c r="FZ6" s="25" t="str">
        <f t="shared" si="2"/>
        <v/>
      </c>
      <c r="GA6" s="25" t="str">
        <f t="shared" si="2"/>
        <v/>
      </c>
      <c r="GB6" s="25" t="str">
        <f t="shared" si="2"/>
        <v/>
      </c>
      <c r="GC6" s="25" t="str">
        <f t="shared" si="2"/>
        <v/>
      </c>
      <c r="GD6" s="25" t="str">
        <f t="shared" si="2"/>
        <v/>
      </c>
      <c r="GE6" s="25" t="str">
        <f t="shared" si="2"/>
        <v/>
      </c>
      <c r="GF6" s="25" t="str">
        <f t="shared" si="2"/>
        <v/>
      </c>
      <c r="GG6" s="25" t="str">
        <f t="shared" si="2"/>
        <v/>
      </c>
      <c r="GH6" s="25" t="str">
        <f t="shared" si="2"/>
        <v/>
      </c>
      <c r="GI6" s="25" t="str">
        <f t="shared" si="2"/>
        <v/>
      </c>
      <c r="GJ6" s="25" t="str">
        <f t="shared" si="2"/>
        <v/>
      </c>
      <c r="GK6" s="25" t="str">
        <f t="shared" si="2"/>
        <v/>
      </c>
      <c r="GL6" s="25" t="str">
        <f t="shared" si="2"/>
        <v/>
      </c>
      <c r="GM6" s="25" t="str">
        <f t="shared" si="2"/>
        <v/>
      </c>
      <c r="GN6" s="25" t="str">
        <f t="shared" si="2"/>
        <v/>
      </c>
      <c r="GO6" s="25" t="str">
        <f t="shared" si="2"/>
        <v/>
      </c>
      <c r="GP6" s="25" t="str">
        <f t="shared" ref="GP6:JA6" si="3">IF(ISERROR(IF(YEAR(GO$7)=YEAR(GP$7),"",YEAR(GP$7))),"",IF(YEAR(GO$7)=YEAR(GP$7),"",YEAR(GP$7)))</f>
        <v/>
      </c>
      <c r="GQ6" s="25" t="str">
        <f t="shared" si="3"/>
        <v/>
      </c>
      <c r="GR6" s="25" t="str">
        <f t="shared" si="3"/>
        <v/>
      </c>
      <c r="GS6" s="25" t="str">
        <f t="shared" si="3"/>
        <v/>
      </c>
      <c r="GT6" s="25" t="str">
        <f t="shared" si="3"/>
        <v/>
      </c>
      <c r="GU6" s="25" t="str">
        <f t="shared" si="3"/>
        <v/>
      </c>
      <c r="GV6" s="25" t="str">
        <f t="shared" si="3"/>
        <v/>
      </c>
      <c r="GW6" s="25" t="str">
        <f t="shared" si="3"/>
        <v/>
      </c>
      <c r="GX6" s="25" t="str">
        <f t="shared" si="3"/>
        <v/>
      </c>
      <c r="GY6" s="25" t="str">
        <f t="shared" si="3"/>
        <v/>
      </c>
      <c r="GZ6" s="25" t="str">
        <f t="shared" si="3"/>
        <v/>
      </c>
      <c r="HA6" s="25" t="str">
        <f t="shared" si="3"/>
        <v/>
      </c>
      <c r="HB6" s="25" t="str">
        <f t="shared" si="3"/>
        <v/>
      </c>
      <c r="HC6" s="25" t="str">
        <f t="shared" si="3"/>
        <v/>
      </c>
      <c r="HD6" s="25" t="str">
        <f t="shared" si="3"/>
        <v/>
      </c>
      <c r="HE6" s="25" t="str">
        <f t="shared" si="3"/>
        <v/>
      </c>
      <c r="HF6" s="25" t="str">
        <f t="shared" si="3"/>
        <v/>
      </c>
      <c r="HG6" s="25" t="str">
        <f t="shared" si="3"/>
        <v/>
      </c>
      <c r="HH6" s="25" t="str">
        <f t="shared" si="3"/>
        <v/>
      </c>
      <c r="HI6" s="25" t="str">
        <f t="shared" si="3"/>
        <v/>
      </c>
      <c r="HJ6" s="25" t="str">
        <f t="shared" si="3"/>
        <v/>
      </c>
      <c r="HK6" s="25" t="str">
        <f t="shared" si="3"/>
        <v/>
      </c>
      <c r="HL6" s="25" t="str">
        <f t="shared" si="3"/>
        <v/>
      </c>
      <c r="HM6" s="25" t="str">
        <f t="shared" si="3"/>
        <v/>
      </c>
      <c r="HN6" s="25" t="str">
        <f t="shared" si="3"/>
        <v/>
      </c>
      <c r="HO6" s="25" t="str">
        <f t="shared" si="3"/>
        <v/>
      </c>
      <c r="HP6" s="25" t="str">
        <f t="shared" si="3"/>
        <v/>
      </c>
      <c r="HQ6" s="25" t="str">
        <f t="shared" si="3"/>
        <v/>
      </c>
      <c r="HR6" s="25" t="str">
        <f t="shared" si="3"/>
        <v/>
      </c>
      <c r="HS6" s="25" t="str">
        <f t="shared" si="3"/>
        <v/>
      </c>
      <c r="HT6" s="25" t="str">
        <f t="shared" si="3"/>
        <v/>
      </c>
      <c r="HU6" s="25" t="str">
        <f t="shared" si="3"/>
        <v/>
      </c>
      <c r="HV6" s="25" t="str">
        <f t="shared" si="3"/>
        <v/>
      </c>
      <c r="HW6" s="25" t="str">
        <f t="shared" si="3"/>
        <v/>
      </c>
      <c r="HX6" s="25" t="str">
        <f t="shared" si="3"/>
        <v/>
      </c>
      <c r="HY6" s="25" t="str">
        <f t="shared" si="3"/>
        <v/>
      </c>
      <c r="HZ6" s="25" t="str">
        <f t="shared" si="3"/>
        <v/>
      </c>
      <c r="IA6" s="25" t="str">
        <f t="shared" si="3"/>
        <v/>
      </c>
      <c r="IB6" s="25" t="str">
        <f t="shared" si="3"/>
        <v/>
      </c>
      <c r="IC6" s="25" t="str">
        <f t="shared" si="3"/>
        <v/>
      </c>
      <c r="ID6" s="25" t="str">
        <f t="shared" si="3"/>
        <v/>
      </c>
      <c r="IE6" s="25" t="str">
        <f t="shared" si="3"/>
        <v/>
      </c>
      <c r="IF6" s="25" t="str">
        <f t="shared" si="3"/>
        <v/>
      </c>
      <c r="IG6" s="25" t="str">
        <f t="shared" si="3"/>
        <v/>
      </c>
      <c r="IH6" s="25" t="str">
        <f t="shared" si="3"/>
        <v/>
      </c>
      <c r="II6" s="25" t="str">
        <f t="shared" si="3"/>
        <v/>
      </c>
      <c r="IJ6" s="25" t="str">
        <f t="shared" si="3"/>
        <v/>
      </c>
      <c r="IK6" s="25" t="str">
        <f t="shared" si="3"/>
        <v/>
      </c>
      <c r="IL6" s="25" t="str">
        <f t="shared" si="3"/>
        <v/>
      </c>
      <c r="IM6" s="25" t="str">
        <f t="shared" si="3"/>
        <v/>
      </c>
      <c r="IN6" s="25" t="str">
        <f t="shared" si="3"/>
        <v/>
      </c>
      <c r="IO6" s="25" t="str">
        <f t="shared" si="3"/>
        <v/>
      </c>
      <c r="IP6" s="25" t="str">
        <f t="shared" si="3"/>
        <v/>
      </c>
      <c r="IQ6" s="25" t="str">
        <f t="shared" si="3"/>
        <v/>
      </c>
      <c r="IR6" s="25" t="str">
        <f t="shared" si="3"/>
        <v/>
      </c>
      <c r="IS6" s="25" t="str">
        <f t="shared" si="3"/>
        <v/>
      </c>
      <c r="IT6" s="25" t="str">
        <f t="shared" si="3"/>
        <v/>
      </c>
      <c r="IU6" s="25" t="str">
        <f t="shared" si="3"/>
        <v/>
      </c>
      <c r="IV6" s="25" t="str">
        <f t="shared" si="3"/>
        <v/>
      </c>
      <c r="IW6" s="25" t="str">
        <f t="shared" si="3"/>
        <v/>
      </c>
      <c r="IX6" s="25" t="str">
        <f t="shared" si="3"/>
        <v/>
      </c>
      <c r="IY6" s="25" t="str">
        <f t="shared" si="3"/>
        <v/>
      </c>
      <c r="IZ6" s="25" t="str">
        <f t="shared" si="3"/>
        <v/>
      </c>
      <c r="JA6" s="25" t="str">
        <f t="shared" si="3"/>
        <v/>
      </c>
      <c r="JB6" s="25" t="str">
        <f t="shared" ref="JB6:LM6" si="4">IF(ISERROR(IF(YEAR(JA$7)=YEAR(JB$7),"",YEAR(JB$7))),"",IF(YEAR(JA$7)=YEAR(JB$7),"",YEAR(JB$7)))</f>
        <v/>
      </c>
      <c r="JC6" s="25" t="str">
        <f t="shared" si="4"/>
        <v/>
      </c>
      <c r="JD6" s="25" t="str">
        <f t="shared" si="4"/>
        <v/>
      </c>
      <c r="JE6" s="25" t="str">
        <f t="shared" si="4"/>
        <v/>
      </c>
      <c r="JF6" s="25" t="str">
        <f t="shared" si="4"/>
        <v/>
      </c>
      <c r="JG6" s="25" t="str">
        <f t="shared" si="4"/>
        <v/>
      </c>
      <c r="JH6" s="25" t="str">
        <f t="shared" si="4"/>
        <v/>
      </c>
      <c r="JI6" s="25" t="str">
        <f t="shared" si="4"/>
        <v/>
      </c>
      <c r="JJ6" s="25" t="str">
        <f t="shared" si="4"/>
        <v/>
      </c>
      <c r="JK6" s="25" t="str">
        <f t="shared" si="4"/>
        <v/>
      </c>
      <c r="JL6" s="25" t="str">
        <f t="shared" si="4"/>
        <v/>
      </c>
      <c r="JM6" s="25" t="str">
        <f t="shared" si="4"/>
        <v/>
      </c>
      <c r="JN6" s="25" t="str">
        <f t="shared" si="4"/>
        <v/>
      </c>
      <c r="JO6" s="25" t="str">
        <f t="shared" si="4"/>
        <v/>
      </c>
      <c r="JP6" s="25" t="str">
        <f t="shared" si="4"/>
        <v/>
      </c>
      <c r="JQ6" s="25" t="str">
        <f t="shared" si="4"/>
        <v/>
      </c>
      <c r="JR6" s="25" t="str">
        <f t="shared" si="4"/>
        <v/>
      </c>
      <c r="JS6" s="25" t="str">
        <f t="shared" si="4"/>
        <v/>
      </c>
      <c r="JT6" s="25" t="str">
        <f t="shared" si="4"/>
        <v/>
      </c>
      <c r="JU6" s="25" t="str">
        <f t="shared" si="4"/>
        <v/>
      </c>
      <c r="JV6" s="25" t="str">
        <f t="shared" si="4"/>
        <v/>
      </c>
      <c r="JW6" s="25" t="str">
        <f t="shared" si="4"/>
        <v/>
      </c>
      <c r="JX6" s="25" t="str">
        <f t="shared" si="4"/>
        <v/>
      </c>
      <c r="JY6" s="25" t="str">
        <f t="shared" si="4"/>
        <v/>
      </c>
      <c r="JZ6" s="25" t="str">
        <f t="shared" si="4"/>
        <v/>
      </c>
      <c r="KA6" s="25" t="str">
        <f t="shared" si="4"/>
        <v/>
      </c>
      <c r="KB6" s="25" t="str">
        <f t="shared" si="4"/>
        <v/>
      </c>
      <c r="KC6" s="25" t="str">
        <f t="shared" si="4"/>
        <v/>
      </c>
      <c r="KD6" s="25" t="str">
        <f t="shared" si="4"/>
        <v/>
      </c>
      <c r="KE6" s="25" t="str">
        <f t="shared" si="4"/>
        <v/>
      </c>
      <c r="KF6" s="25" t="str">
        <f t="shared" si="4"/>
        <v/>
      </c>
      <c r="KG6" s="25" t="str">
        <f t="shared" si="4"/>
        <v/>
      </c>
      <c r="KH6" s="25" t="str">
        <f t="shared" si="4"/>
        <v/>
      </c>
      <c r="KI6" s="25" t="str">
        <f t="shared" si="4"/>
        <v/>
      </c>
      <c r="KJ6" s="25" t="str">
        <f t="shared" si="4"/>
        <v/>
      </c>
      <c r="KK6" s="25" t="str">
        <f t="shared" si="4"/>
        <v/>
      </c>
      <c r="KL6" s="25" t="str">
        <f t="shared" si="4"/>
        <v/>
      </c>
      <c r="KM6" s="25" t="str">
        <f t="shared" si="4"/>
        <v/>
      </c>
      <c r="KN6" s="25" t="str">
        <f t="shared" si="4"/>
        <v/>
      </c>
      <c r="KO6" s="25" t="str">
        <f t="shared" si="4"/>
        <v/>
      </c>
      <c r="KP6" s="25" t="str">
        <f t="shared" si="4"/>
        <v/>
      </c>
      <c r="KQ6" s="25" t="str">
        <f t="shared" si="4"/>
        <v/>
      </c>
      <c r="KR6" s="25" t="str">
        <f t="shared" si="4"/>
        <v/>
      </c>
      <c r="KS6" s="25" t="str">
        <f t="shared" si="4"/>
        <v/>
      </c>
      <c r="KT6" s="25" t="str">
        <f t="shared" si="4"/>
        <v/>
      </c>
      <c r="KU6" s="25" t="str">
        <f t="shared" si="4"/>
        <v/>
      </c>
      <c r="KV6" s="25" t="str">
        <f t="shared" si="4"/>
        <v/>
      </c>
      <c r="KW6" s="25" t="str">
        <f t="shared" si="4"/>
        <v/>
      </c>
      <c r="KX6" s="25" t="str">
        <f t="shared" si="4"/>
        <v/>
      </c>
      <c r="KY6" s="25" t="str">
        <f t="shared" si="4"/>
        <v/>
      </c>
      <c r="KZ6" s="25" t="str">
        <f t="shared" si="4"/>
        <v/>
      </c>
      <c r="LA6" s="25" t="str">
        <f t="shared" si="4"/>
        <v/>
      </c>
      <c r="LB6" s="25" t="str">
        <f t="shared" si="4"/>
        <v/>
      </c>
      <c r="LC6" s="25" t="str">
        <f t="shared" si="4"/>
        <v/>
      </c>
      <c r="LD6" s="25" t="str">
        <f t="shared" si="4"/>
        <v/>
      </c>
      <c r="LE6" s="25" t="str">
        <f t="shared" si="4"/>
        <v/>
      </c>
      <c r="LF6" s="25" t="str">
        <f t="shared" si="4"/>
        <v/>
      </c>
      <c r="LG6" s="25" t="str">
        <f t="shared" si="4"/>
        <v/>
      </c>
      <c r="LH6" s="25" t="str">
        <f t="shared" si="4"/>
        <v/>
      </c>
      <c r="LI6" s="25" t="str">
        <f t="shared" si="4"/>
        <v/>
      </c>
      <c r="LJ6" s="25" t="str">
        <f t="shared" si="4"/>
        <v/>
      </c>
      <c r="LK6" s="25" t="str">
        <f t="shared" si="4"/>
        <v/>
      </c>
      <c r="LL6" s="25" t="str">
        <f t="shared" si="4"/>
        <v/>
      </c>
      <c r="LM6" s="25" t="str">
        <f t="shared" si="4"/>
        <v/>
      </c>
      <c r="LN6" s="25" t="str">
        <f t="shared" ref="LN6:NY6" si="5">IF(ISERROR(IF(YEAR(LM$7)=YEAR(LN$7),"",YEAR(LN$7))),"",IF(YEAR(LM$7)=YEAR(LN$7),"",YEAR(LN$7)))</f>
        <v/>
      </c>
      <c r="LO6" s="25" t="str">
        <f t="shared" si="5"/>
        <v/>
      </c>
      <c r="LP6" s="25" t="str">
        <f t="shared" si="5"/>
        <v/>
      </c>
      <c r="LQ6" s="25" t="str">
        <f t="shared" si="5"/>
        <v/>
      </c>
      <c r="LR6" s="25" t="str">
        <f t="shared" si="5"/>
        <v/>
      </c>
      <c r="LS6" s="25" t="str">
        <f t="shared" si="5"/>
        <v/>
      </c>
      <c r="LT6" s="25" t="str">
        <f t="shared" si="5"/>
        <v/>
      </c>
      <c r="LU6" s="25" t="str">
        <f t="shared" si="5"/>
        <v/>
      </c>
      <c r="LV6" s="25" t="str">
        <f t="shared" si="5"/>
        <v/>
      </c>
      <c r="LW6" s="25" t="str">
        <f t="shared" si="5"/>
        <v/>
      </c>
      <c r="LX6" s="25" t="str">
        <f t="shared" si="5"/>
        <v/>
      </c>
      <c r="LY6" s="25" t="str">
        <f t="shared" si="5"/>
        <v/>
      </c>
      <c r="LZ6" s="25" t="str">
        <f t="shared" si="5"/>
        <v/>
      </c>
      <c r="MA6" s="25" t="str">
        <f t="shared" si="5"/>
        <v/>
      </c>
      <c r="MB6" s="25" t="str">
        <f t="shared" si="5"/>
        <v/>
      </c>
      <c r="MC6" s="25" t="str">
        <f t="shared" si="5"/>
        <v/>
      </c>
      <c r="MD6" s="25" t="str">
        <f t="shared" si="5"/>
        <v/>
      </c>
      <c r="ME6" s="25" t="str">
        <f t="shared" si="5"/>
        <v/>
      </c>
      <c r="MF6" s="25" t="str">
        <f t="shared" si="5"/>
        <v/>
      </c>
      <c r="MG6" s="25" t="str">
        <f t="shared" si="5"/>
        <v/>
      </c>
      <c r="MH6" s="25" t="str">
        <f t="shared" si="5"/>
        <v/>
      </c>
      <c r="MI6" s="25" t="str">
        <f t="shared" si="5"/>
        <v/>
      </c>
      <c r="MJ6" s="25" t="str">
        <f t="shared" si="5"/>
        <v/>
      </c>
      <c r="MK6" s="25" t="str">
        <f t="shared" si="5"/>
        <v/>
      </c>
      <c r="ML6" s="25" t="str">
        <f t="shared" si="5"/>
        <v/>
      </c>
      <c r="MM6" s="25" t="str">
        <f t="shared" si="5"/>
        <v/>
      </c>
      <c r="MN6" s="25" t="str">
        <f t="shared" si="5"/>
        <v/>
      </c>
      <c r="MO6" s="25" t="str">
        <f t="shared" si="5"/>
        <v/>
      </c>
      <c r="MP6" s="25" t="str">
        <f t="shared" si="5"/>
        <v/>
      </c>
      <c r="MQ6" s="25" t="str">
        <f t="shared" si="5"/>
        <v/>
      </c>
      <c r="MR6" s="25" t="str">
        <f t="shared" si="5"/>
        <v/>
      </c>
      <c r="MS6" s="25" t="str">
        <f t="shared" si="5"/>
        <v/>
      </c>
      <c r="MT6" s="25" t="str">
        <f t="shared" si="5"/>
        <v/>
      </c>
      <c r="MU6" s="25" t="str">
        <f t="shared" si="5"/>
        <v/>
      </c>
      <c r="MV6" s="25" t="str">
        <f t="shared" si="5"/>
        <v/>
      </c>
      <c r="MW6" s="25" t="str">
        <f t="shared" si="5"/>
        <v/>
      </c>
      <c r="MX6" s="25" t="str">
        <f t="shared" si="5"/>
        <v/>
      </c>
      <c r="MY6" s="25" t="str">
        <f t="shared" si="5"/>
        <v/>
      </c>
      <c r="MZ6" s="25" t="str">
        <f t="shared" si="5"/>
        <v/>
      </c>
      <c r="NA6" s="25" t="str">
        <f t="shared" si="5"/>
        <v/>
      </c>
      <c r="NB6" s="25" t="str">
        <f t="shared" si="5"/>
        <v/>
      </c>
      <c r="NC6" s="25" t="str">
        <f t="shared" si="5"/>
        <v/>
      </c>
      <c r="ND6" s="25" t="str">
        <f t="shared" si="5"/>
        <v/>
      </c>
      <c r="NE6" s="25" t="str">
        <f t="shared" si="5"/>
        <v/>
      </c>
      <c r="NF6" s="25" t="str">
        <f t="shared" si="5"/>
        <v/>
      </c>
      <c r="NG6" s="25" t="str">
        <f t="shared" si="5"/>
        <v/>
      </c>
      <c r="NH6" s="25" t="str">
        <f t="shared" si="5"/>
        <v/>
      </c>
      <c r="NI6" s="25" t="str">
        <f t="shared" si="5"/>
        <v/>
      </c>
      <c r="NJ6" s="25" t="str">
        <f t="shared" si="5"/>
        <v/>
      </c>
      <c r="NK6" s="25" t="str">
        <f t="shared" si="5"/>
        <v/>
      </c>
      <c r="NL6" s="25" t="str">
        <f t="shared" si="5"/>
        <v/>
      </c>
      <c r="NM6" s="25" t="str">
        <f t="shared" si="5"/>
        <v/>
      </c>
      <c r="NN6" s="25" t="str">
        <f t="shared" si="5"/>
        <v/>
      </c>
      <c r="NO6" s="25" t="str">
        <f t="shared" si="5"/>
        <v/>
      </c>
      <c r="NP6" s="25" t="str">
        <f t="shared" si="5"/>
        <v/>
      </c>
      <c r="NQ6" s="25" t="str">
        <f t="shared" si="5"/>
        <v/>
      </c>
      <c r="NR6" s="25" t="str">
        <f t="shared" si="5"/>
        <v/>
      </c>
      <c r="NS6" s="25" t="str">
        <f t="shared" si="5"/>
        <v/>
      </c>
      <c r="NT6" s="25" t="str">
        <f t="shared" si="5"/>
        <v/>
      </c>
      <c r="NU6" s="25" t="str">
        <f t="shared" si="5"/>
        <v/>
      </c>
      <c r="NV6" s="25" t="str">
        <f t="shared" si="5"/>
        <v/>
      </c>
      <c r="NW6" s="25" t="str">
        <f t="shared" si="5"/>
        <v/>
      </c>
      <c r="NX6" s="25" t="str">
        <f t="shared" si="5"/>
        <v/>
      </c>
      <c r="NY6" s="25" t="str">
        <f t="shared" si="5"/>
        <v/>
      </c>
      <c r="NZ6" s="25" t="str">
        <f t="shared" ref="NZ6:QK6" si="6">IF(ISERROR(IF(YEAR(NY$7)=YEAR(NZ$7),"",YEAR(NZ$7))),"",IF(YEAR(NY$7)=YEAR(NZ$7),"",YEAR(NZ$7)))</f>
        <v/>
      </c>
      <c r="OA6" s="25" t="str">
        <f t="shared" si="6"/>
        <v/>
      </c>
      <c r="OB6" s="25" t="str">
        <f t="shared" si="6"/>
        <v/>
      </c>
      <c r="OC6" s="25" t="str">
        <f t="shared" si="6"/>
        <v/>
      </c>
      <c r="OD6" s="25" t="str">
        <f t="shared" si="6"/>
        <v/>
      </c>
      <c r="OE6" s="25" t="str">
        <f t="shared" si="6"/>
        <v/>
      </c>
      <c r="OF6" s="25" t="str">
        <f t="shared" si="6"/>
        <v/>
      </c>
      <c r="OG6" s="25" t="str">
        <f t="shared" si="6"/>
        <v/>
      </c>
      <c r="OH6" s="25" t="str">
        <f t="shared" si="6"/>
        <v/>
      </c>
      <c r="OI6" s="25" t="str">
        <f t="shared" si="6"/>
        <v/>
      </c>
      <c r="OJ6" s="25" t="str">
        <f t="shared" si="6"/>
        <v/>
      </c>
      <c r="OK6" s="25" t="str">
        <f t="shared" si="6"/>
        <v/>
      </c>
      <c r="OL6" s="25" t="str">
        <f t="shared" si="6"/>
        <v/>
      </c>
      <c r="OM6" s="25" t="str">
        <f t="shared" si="6"/>
        <v/>
      </c>
      <c r="ON6" s="25" t="str">
        <f t="shared" si="6"/>
        <v/>
      </c>
      <c r="OO6" s="25" t="str">
        <f t="shared" si="6"/>
        <v/>
      </c>
      <c r="OP6" s="25" t="str">
        <f t="shared" si="6"/>
        <v/>
      </c>
      <c r="OQ6" s="25" t="str">
        <f t="shared" si="6"/>
        <v/>
      </c>
      <c r="OR6" s="25" t="str">
        <f t="shared" si="6"/>
        <v/>
      </c>
      <c r="OS6" s="25" t="str">
        <f t="shared" si="6"/>
        <v/>
      </c>
      <c r="OT6" s="25" t="str">
        <f t="shared" si="6"/>
        <v/>
      </c>
      <c r="OU6" s="25" t="str">
        <f t="shared" si="6"/>
        <v/>
      </c>
      <c r="OV6" s="25" t="str">
        <f t="shared" si="6"/>
        <v/>
      </c>
      <c r="OW6" s="25" t="str">
        <f t="shared" si="6"/>
        <v/>
      </c>
      <c r="OX6" s="25" t="str">
        <f t="shared" si="6"/>
        <v/>
      </c>
      <c r="OY6" s="25" t="str">
        <f t="shared" si="6"/>
        <v/>
      </c>
      <c r="OZ6" s="25" t="str">
        <f t="shared" si="6"/>
        <v/>
      </c>
      <c r="PA6" s="25" t="str">
        <f t="shared" si="6"/>
        <v/>
      </c>
      <c r="PB6" s="25" t="str">
        <f t="shared" si="6"/>
        <v/>
      </c>
      <c r="PC6" s="25" t="str">
        <f t="shared" si="6"/>
        <v/>
      </c>
      <c r="PD6" s="25" t="str">
        <f t="shared" si="6"/>
        <v/>
      </c>
      <c r="PE6" s="25" t="str">
        <f t="shared" si="6"/>
        <v/>
      </c>
      <c r="PF6" s="25" t="str">
        <f t="shared" si="6"/>
        <v/>
      </c>
      <c r="PG6" s="25" t="str">
        <f t="shared" si="6"/>
        <v/>
      </c>
      <c r="PH6" s="25" t="str">
        <f t="shared" si="6"/>
        <v/>
      </c>
      <c r="PI6" s="25" t="str">
        <f t="shared" si="6"/>
        <v/>
      </c>
      <c r="PJ6" s="25" t="str">
        <f t="shared" si="6"/>
        <v/>
      </c>
      <c r="PK6" s="25" t="str">
        <f t="shared" si="6"/>
        <v/>
      </c>
      <c r="PL6" s="25" t="str">
        <f t="shared" si="6"/>
        <v/>
      </c>
      <c r="PM6" s="25" t="str">
        <f t="shared" si="6"/>
        <v/>
      </c>
      <c r="PN6" s="25" t="str">
        <f t="shared" si="6"/>
        <v/>
      </c>
      <c r="PO6" s="25" t="str">
        <f t="shared" si="6"/>
        <v/>
      </c>
      <c r="PP6" s="25" t="str">
        <f t="shared" si="6"/>
        <v/>
      </c>
      <c r="PQ6" s="25" t="str">
        <f t="shared" si="6"/>
        <v/>
      </c>
      <c r="PR6" s="25" t="str">
        <f t="shared" si="6"/>
        <v/>
      </c>
      <c r="PS6" s="25" t="str">
        <f t="shared" si="6"/>
        <v/>
      </c>
      <c r="PT6" s="25" t="str">
        <f t="shared" si="6"/>
        <v/>
      </c>
      <c r="PU6" s="25" t="str">
        <f t="shared" si="6"/>
        <v/>
      </c>
      <c r="PV6" s="25" t="str">
        <f t="shared" si="6"/>
        <v/>
      </c>
      <c r="PW6" s="25" t="str">
        <f t="shared" si="6"/>
        <v/>
      </c>
      <c r="PX6" s="25" t="str">
        <f t="shared" si="6"/>
        <v/>
      </c>
      <c r="PY6" s="25" t="str">
        <f t="shared" si="6"/>
        <v/>
      </c>
      <c r="PZ6" s="25" t="str">
        <f t="shared" si="6"/>
        <v/>
      </c>
      <c r="QA6" s="25" t="str">
        <f t="shared" si="6"/>
        <v/>
      </c>
      <c r="QB6" s="25" t="str">
        <f t="shared" si="6"/>
        <v/>
      </c>
      <c r="QC6" s="25" t="str">
        <f t="shared" si="6"/>
        <v/>
      </c>
      <c r="QD6" s="25" t="str">
        <f t="shared" si="6"/>
        <v/>
      </c>
      <c r="QE6" s="25" t="str">
        <f t="shared" si="6"/>
        <v/>
      </c>
      <c r="QF6" s="25" t="str">
        <f t="shared" si="6"/>
        <v/>
      </c>
      <c r="QG6" s="25" t="str">
        <f t="shared" si="6"/>
        <v/>
      </c>
      <c r="QH6" s="25" t="str">
        <f t="shared" si="6"/>
        <v/>
      </c>
      <c r="QI6" s="25" t="str">
        <f t="shared" si="6"/>
        <v/>
      </c>
      <c r="QJ6" s="25" t="str">
        <f t="shared" si="6"/>
        <v/>
      </c>
      <c r="QK6" s="25" t="str">
        <f t="shared" si="6"/>
        <v/>
      </c>
      <c r="QL6" s="25" t="str">
        <f t="shared" ref="QL6:SW6" si="7">IF(ISERROR(IF(YEAR(QK$7)=YEAR(QL$7),"",YEAR(QL$7))),"",IF(YEAR(QK$7)=YEAR(QL$7),"",YEAR(QL$7)))</f>
        <v/>
      </c>
      <c r="QM6" s="25" t="str">
        <f t="shared" si="7"/>
        <v/>
      </c>
      <c r="QN6" s="25" t="str">
        <f t="shared" si="7"/>
        <v/>
      </c>
      <c r="QO6" s="25" t="str">
        <f t="shared" si="7"/>
        <v/>
      </c>
      <c r="QP6" s="25" t="str">
        <f t="shared" si="7"/>
        <v/>
      </c>
      <c r="QQ6" s="25" t="str">
        <f t="shared" si="7"/>
        <v/>
      </c>
      <c r="QR6" s="25" t="str">
        <f t="shared" si="7"/>
        <v/>
      </c>
      <c r="QS6" s="25" t="str">
        <f t="shared" si="7"/>
        <v/>
      </c>
      <c r="QT6" s="25" t="str">
        <f t="shared" si="7"/>
        <v/>
      </c>
      <c r="QU6" s="25" t="str">
        <f t="shared" si="7"/>
        <v/>
      </c>
      <c r="QV6" s="25" t="str">
        <f t="shared" si="7"/>
        <v/>
      </c>
      <c r="QW6" s="25" t="str">
        <f t="shared" si="7"/>
        <v/>
      </c>
      <c r="QX6" s="25" t="str">
        <f t="shared" si="7"/>
        <v/>
      </c>
      <c r="QY6" s="25" t="str">
        <f t="shared" si="7"/>
        <v/>
      </c>
      <c r="QZ6" s="25" t="str">
        <f t="shared" si="7"/>
        <v/>
      </c>
      <c r="RA6" s="25" t="str">
        <f t="shared" si="7"/>
        <v/>
      </c>
      <c r="RB6" s="25" t="str">
        <f t="shared" si="7"/>
        <v/>
      </c>
      <c r="RC6" s="25" t="str">
        <f t="shared" si="7"/>
        <v/>
      </c>
      <c r="RD6" s="25" t="str">
        <f t="shared" si="7"/>
        <v/>
      </c>
      <c r="RE6" s="25" t="str">
        <f t="shared" si="7"/>
        <v/>
      </c>
      <c r="RF6" s="25" t="str">
        <f t="shared" si="7"/>
        <v/>
      </c>
      <c r="RG6" s="25" t="str">
        <f t="shared" si="7"/>
        <v/>
      </c>
      <c r="RH6" s="25" t="str">
        <f t="shared" si="7"/>
        <v/>
      </c>
      <c r="RI6" s="25" t="str">
        <f t="shared" si="7"/>
        <v/>
      </c>
      <c r="RJ6" s="25" t="str">
        <f t="shared" si="7"/>
        <v/>
      </c>
      <c r="RK6" s="25" t="str">
        <f t="shared" si="7"/>
        <v/>
      </c>
      <c r="RL6" s="25" t="str">
        <f t="shared" si="7"/>
        <v/>
      </c>
      <c r="RM6" s="25" t="str">
        <f t="shared" si="7"/>
        <v/>
      </c>
      <c r="RN6" s="25" t="str">
        <f t="shared" si="7"/>
        <v/>
      </c>
      <c r="RO6" s="25" t="str">
        <f t="shared" si="7"/>
        <v/>
      </c>
      <c r="RP6" s="25" t="str">
        <f t="shared" si="7"/>
        <v/>
      </c>
      <c r="RQ6" s="25" t="str">
        <f t="shared" si="7"/>
        <v/>
      </c>
      <c r="RR6" s="25" t="str">
        <f t="shared" si="7"/>
        <v/>
      </c>
      <c r="RS6" s="25" t="str">
        <f t="shared" si="7"/>
        <v/>
      </c>
      <c r="RT6" s="25" t="str">
        <f t="shared" si="7"/>
        <v/>
      </c>
      <c r="RU6" s="25" t="str">
        <f t="shared" si="7"/>
        <v/>
      </c>
      <c r="RV6" s="25" t="str">
        <f t="shared" si="7"/>
        <v/>
      </c>
      <c r="RW6" s="25" t="str">
        <f t="shared" si="7"/>
        <v/>
      </c>
      <c r="RX6" s="25" t="str">
        <f t="shared" si="7"/>
        <v/>
      </c>
      <c r="RY6" s="25" t="str">
        <f t="shared" si="7"/>
        <v/>
      </c>
      <c r="RZ6" s="25" t="str">
        <f t="shared" si="7"/>
        <v/>
      </c>
      <c r="SA6" s="25" t="str">
        <f t="shared" si="7"/>
        <v/>
      </c>
      <c r="SB6" s="25" t="str">
        <f t="shared" si="7"/>
        <v/>
      </c>
      <c r="SC6" s="25" t="str">
        <f t="shared" si="7"/>
        <v/>
      </c>
      <c r="SD6" s="25" t="str">
        <f t="shared" si="7"/>
        <v/>
      </c>
      <c r="SE6" s="25" t="str">
        <f t="shared" si="7"/>
        <v/>
      </c>
      <c r="SF6" s="25" t="str">
        <f t="shared" si="7"/>
        <v/>
      </c>
      <c r="SG6" s="25" t="str">
        <f t="shared" si="7"/>
        <v/>
      </c>
      <c r="SH6" s="25" t="str">
        <f t="shared" si="7"/>
        <v/>
      </c>
      <c r="SI6" s="25" t="str">
        <f t="shared" si="7"/>
        <v/>
      </c>
      <c r="SJ6" s="25" t="str">
        <f t="shared" si="7"/>
        <v/>
      </c>
      <c r="SK6" s="25" t="str">
        <f t="shared" si="7"/>
        <v/>
      </c>
      <c r="SL6" s="25" t="str">
        <f t="shared" si="7"/>
        <v/>
      </c>
      <c r="SM6" s="25" t="str">
        <f t="shared" si="7"/>
        <v/>
      </c>
      <c r="SN6" s="25" t="str">
        <f t="shared" si="7"/>
        <v/>
      </c>
      <c r="SO6" s="25" t="str">
        <f t="shared" si="7"/>
        <v/>
      </c>
      <c r="SP6" s="25" t="str">
        <f t="shared" si="7"/>
        <v/>
      </c>
      <c r="SQ6" s="25" t="str">
        <f t="shared" si="7"/>
        <v/>
      </c>
      <c r="SR6" s="25" t="str">
        <f t="shared" si="7"/>
        <v/>
      </c>
      <c r="SS6" s="25" t="str">
        <f t="shared" si="7"/>
        <v/>
      </c>
      <c r="ST6" s="25" t="str">
        <f t="shared" si="7"/>
        <v/>
      </c>
      <c r="SU6" s="25" t="str">
        <f t="shared" si="7"/>
        <v/>
      </c>
      <c r="SV6" s="25" t="str">
        <f t="shared" si="7"/>
        <v/>
      </c>
      <c r="SW6" s="25" t="str">
        <f t="shared" si="7"/>
        <v/>
      </c>
      <c r="SX6" s="25" t="str">
        <f t="shared" ref="SX6:VI6" si="8">IF(ISERROR(IF(YEAR(SW$7)=YEAR(SX$7),"",YEAR(SX$7))),"",IF(YEAR(SW$7)=YEAR(SX$7),"",YEAR(SX$7)))</f>
        <v/>
      </c>
      <c r="SY6" s="25" t="str">
        <f t="shared" si="8"/>
        <v/>
      </c>
      <c r="SZ6" s="25" t="str">
        <f t="shared" si="8"/>
        <v/>
      </c>
      <c r="TA6" s="25" t="str">
        <f t="shared" si="8"/>
        <v/>
      </c>
      <c r="TB6" s="25" t="str">
        <f t="shared" si="8"/>
        <v/>
      </c>
      <c r="TC6" s="25" t="str">
        <f t="shared" si="8"/>
        <v/>
      </c>
      <c r="TD6" s="25" t="str">
        <f t="shared" si="8"/>
        <v/>
      </c>
      <c r="TE6" s="25" t="str">
        <f t="shared" si="8"/>
        <v/>
      </c>
      <c r="TF6" s="25" t="str">
        <f t="shared" si="8"/>
        <v/>
      </c>
      <c r="TG6" s="25" t="str">
        <f t="shared" si="8"/>
        <v/>
      </c>
      <c r="TH6" s="25" t="str">
        <f t="shared" si="8"/>
        <v/>
      </c>
      <c r="TI6" s="25" t="str">
        <f t="shared" si="8"/>
        <v/>
      </c>
      <c r="TJ6" s="25" t="str">
        <f t="shared" si="8"/>
        <v/>
      </c>
      <c r="TK6" s="25" t="str">
        <f t="shared" si="8"/>
        <v/>
      </c>
      <c r="TL6" s="25" t="str">
        <f t="shared" si="8"/>
        <v/>
      </c>
      <c r="TM6" s="25" t="str">
        <f t="shared" si="8"/>
        <v/>
      </c>
      <c r="TN6" s="25" t="str">
        <f t="shared" si="8"/>
        <v/>
      </c>
      <c r="TO6" s="25" t="str">
        <f t="shared" si="8"/>
        <v/>
      </c>
      <c r="TP6" s="25" t="str">
        <f t="shared" si="8"/>
        <v/>
      </c>
      <c r="TQ6" s="25" t="str">
        <f t="shared" si="8"/>
        <v/>
      </c>
      <c r="TR6" s="25" t="str">
        <f t="shared" si="8"/>
        <v/>
      </c>
      <c r="TS6" s="25" t="str">
        <f t="shared" si="8"/>
        <v/>
      </c>
      <c r="TT6" s="25" t="str">
        <f t="shared" si="8"/>
        <v/>
      </c>
      <c r="TU6" s="25" t="str">
        <f t="shared" si="8"/>
        <v/>
      </c>
      <c r="TV6" s="25" t="str">
        <f t="shared" si="8"/>
        <v/>
      </c>
      <c r="TW6" s="25" t="str">
        <f t="shared" si="8"/>
        <v/>
      </c>
      <c r="TX6" s="25" t="str">
        <f t="shared" si="8"/>
        <v/>
      </c>
      <c r="TY6" s="25" t="str">
        <f t="shared" si="8"/>
        <v/>
      </c>
      <c r="TZ6" s="25" t="str">
        <f t="shared" si="8"/>
        <v/>
      </c>
      <c r="UA6" s="25" t="str">
        <f t="shared" si="8"/>
        <v/>
      </c>
      <c r="UB6" s="25" t="str">
        <f t="shared" si="8"/>
        <v/>
      </c>
      <c r="UC6" s="25" t="str">
        <f t="shared" si="8"/>
        <v/>
      </c>
      <c r="UD6" s="25" t="str">
        <f t="shared" si="8"/>
        <v/>
      </c>
      <c r="UE6" s="25" t="str">
        <f t="shared" si="8"/>
        <v/>
      </c>
      <c r="UF6" s="25" t="str">
        <f t="shared" si="8"/>
        <v/>
      </c>
      <c r="UG6" s="25" t="str">
        <f t="shared" si="8"/>
        <v/>
      </c>
      <c r="UH6" s="25" t="str">
        <f t="shared" si="8"/>
        <v/>
      </c>
      <c r="UI6" s="25" t="str">
        <f t="shared" si="8"/>
        <v/>
      </c>
      <c r="UJ6" s="25" t="str">
        <f t="shared" si="8"/>
        <v/>
      </c>
      <c r="UK6" s="25" t="str">
        <f t="shared" si="8"/>
        <v/>
      </c>
      <c r="UL6" s="25" t="str">
        <f t="shared" si="8"/>
        <v/>
      </c>
      <c r="UM6" s="25" t="str">
        <f t="shared" si="8"/>
        <v/>
      </c>
      <c r="UN6" s="25" t="str">
        <f t="shared" si="8"/>
        <v/>
      </c>
      <c r="UO6" s="25" t="str">
        <f t="shared" si="8"/>
        <v/>
      </c>
      <c r="UP6" s="25" t="str">
        <f t="shared" si="8"/>
        <v/>
      </c>
      <c r="UQ6" s="25" t="str">
        <f t="shared" si="8"/>
        <v/>
      </c>
      <c r="UR6" s="25" t="str">
        <f t="shared" si="8"/>
        <v/>
      </c>
      <c r="US6" s="25" t="str">
        <f t="shared" si="8"/>
        <v/>
      </c>
      <c r="UT6" s="25" t="str">
        <f t="shared" si="8"/>
        <v/>
      </c>
      <c r="UU6" s="25" t="str">
        <f t="shared" si="8"/>
        <v/>
      </c>
      <c r="UV6" s="25" t="str">
        <f t="shared" si="8"/>
        <v/>
      </c>
      <c r="UW6" s="25" t="str">
        <f t="shared" si="8"/>
        <v/>
      </c>
      <c r="UX6" s="25" t="str">
        <f t="shared" si="8"/>
        <v/>
      </c>
      <c r="UY6" s="25" t="str">
        <f t="shared" si="8"/>
        <v/>
      </c>
      <c r="UZ6" s="25" t="str">
        <f t="shared" si="8"/>
        <v/>
      </c>
      <c r="VA6" s="25" t="str">
        <f t="shared" si="8"/>
        <v/>
      </c>
      <c r="VB6" s="25" t="str">
        <f t="shared" si="8"/>
        <v/>
      </c>
      <c r="VC6" s="25" t="str">
        <f t="shared" si="8"/>
        <v/>
      </c>
      <c r="VD6" s="25" t="str">
        <f t="shared" si="8"/>
        <v/>
      </c>
      <c r="VE6" s="25" t="str">
        <f t="shared" si="8"/>
        <v/>
      </c>
      <c r="VF6" s="25" t="str">
        <f t="shared" si="8"/>
        <v/>
      </c>
      <c r="VG6" s="25" t="str">
        <f t="shared" si="8"/>
        <v/>
      </c>
      <c r="VH6" s="25" t="str">
        <f t="shared" si="8"/>
        <v/>
      </c>
      <c r="VI6" s="25" t="str">
        <f t="shared" si="8"/>
        <v/>
      </c>
      <c r="VJ6" s="25" t="str">
        <f t="shared" ref="VJ6:WO6" si="9">IF(ISERROR(IF(YEAR(VI$7)=YEAR(VJ$7),"",YEAR(VJ$7))),"",IF(YEAR(VI$7)=YEAR(VJ$7),"",YEAR(VJ$7)))</f>
        <v/>
      </c>
      <c r="VK6" s="25" t="str">
        <f t="shared" si="9"/>
        <v/>
      </c>
      <c r="VL6" s="25" t="str">
        <f t="shared" si="9"/>
        <v/>
      </c>
      <c r="VM6" s="25" t="str">
        <f t="shared" si="9"/>
        <v/>
      </c>
      <c r="VN6" s="25" t="str">
        <f t="shared" si="9"/>
        <v/>
      </c>
      <c r="VO6" s="25" t="str">
        <f t="shared" si="9"/>
        <v/>
      </c>
      <c r="VP6" s="25" t="str">
        <f t="shared" si="9"/>
        <v/>
      </c>
      <c r="VQ6" s="25" t="str">
        <f t="shared" si="9"/>
        <v/>
      </c>
      <c r="VR6" s="25" t="str">
        <f t="shared" si="9"/>
        <v/>
      </c>
      <c r="VS6" s="25" t="str">
        <f t="shared" si="9"/>
        <v/>
      </c>
      <c r="VT6" s="25" t="str">
        <f t="shared" si="9"/>
        <v/>
      </c>
      <c r="VU6" s="25" t="str">
        <f t="shared" si="9"/>
        <v/>
      </c>
      <c r="VV6" s="25" t="str">
        <f t="shared" si="9"/>
        <v/>
      </c>
      <c r="VW6" s="25" t="str">
        <f t="shared" si="9"/>
        <v/>
      </c>
      <c r="VX6" s="25" t="str">
        <f t="shared" si="9"/>
        <v/>
      </c>
      <c r="VY6" s="25" t="str">
        <f t="shared" si="9"/>
        <v/>
      </c>
      <c r="VZ6" s="25" t="str">
        <f t="shared" si="9"/>
        <v/>
      </c>
      <c r="WA6" s="25" t="str">
        <f t="shared" si="9"/>
        <v/>
      </c>
      <c r="WB6" s="25" t="str">
        <f t="shared" si="9"/>
        <v/>
      </c>
      <c r="WC6" s="25" t="str">
        <f t="shared" si="9"/>
        <v/>
      </c>
      <c r="WD6" s="25" t="str">
        <f t="shared" si="9"/>
        <v/>
      </c>
      <c r="WE6" s="25" t="str">
        <f t="shared" si="9"/>
        <v/>
      </c>
      <c r="WF6" s="25" t="str">
        <f t="shared" si="9"/>
        <v/>
      </c>
      <c r="WG6" s="25" t="str">
        <f t="shared" si="9"/>
        <v/>
      </c>
      <c r="WH6" s="25" t="str">
        <f t="shared" si="9"/>
        <v/>
      </c>
      <c r="WI6" s="25" t="str">
        <f t="shared" si="9"/>
        <v/>
      </c>
      <c r="WJ6" s="25" t="str">
        <f t="shared" si="9"/>
        <v/>
      </c>
      <c r="WK6" s="25" t="str">
        <f t="shared" si="9"/>
        <v/>
      </c>
      <c r="WL6" s="25" t="str">
        <f t="shared" si="9"/>
        <v/>
      </c>
      <c r="WM6" s="25" t="str">
        <f t="shared" si="9"/>
        <v/>
      </c>
      <c r="WN6" s="25" t="str">
        <f t="shared" si="9"/>
        <v/>
      </c>
      <c r="WO6" s="25" t="str">
        <f t="shared" si="9"/>
        <v/>
      </c>
    </row>
    <row r="7" spans="1:613" s="21" customFormat="1" ht="16.45" hidden="1" customHeight="1" x14ac:dyDescent="0.2">
      <c r="B7" s="22"/>
      <c r="D7" s="19">
        <f>C2</f>
        <v>45170</v>
      </c>
      <c r="E7" s="20">
        <f t="shared" ref="E7:BP7" si="10">IF(ISERROR(IF((D7+1)&lt;=$C$3,(D7+1),"")),"",IF((D7+1)&lt;=$C$3,(D7+1),""))</f>
        <v>45171</v>
      </c>
      <c r="F7" s="20">
        <f t="shared" si="10"/>
        <v>45172</v>
      </c>
      <c r="G7" s="20">
        <f t="shared" si="10"/>
        <v>45173</v>
      </c>
      <c r="H7" s="20">
        <f t="shared" si="10"/>
        <v>45174</v>
      </c>
      <c r="I7" s="20">
        <f t="shared" si="10"/>
        <v>45175</v>
      </c>
      <c r="J7" s="20">
        <f t="shared" si="10"/>
        <v>45176</v>
      </c>
      <c r="K7" s="20">
        <f t="shared" si="10"/>
        <v>45177</v>
      </c>
      <c r="L7" s="20">
        <f t="shared" si="10"/>
        <v>45178</v>
      </c>
      <c r="M7" s="20">
        <f t="shared" si="10"/>
        <v>45179</v>
      </c>
      <c r="N7" s="20">
        <f t="shared" si="10"/>
        <v>45180</v>
      </c>
      <c r="O7" s="20">
        <f t="shared" si="10"/>
        <v>45181</v>
      </c>
      <c r="P7" s="20">
        <f t="shared" si="10"/>
        <v>45182</v>
      </c>
      <c r="Q7" s="20">
        <f t="shared" si="10"/>
        <v>45183</v>
      </c>
      <c r="R7" s="20">
        <f t="shared" si="10"/>
        <v>45184</v>
      </c>
      <c r="S7" s="20">
        <f t="shared" si="10"/>
        <v>45185</v>
      </c>
      <c r="T7" s="20">
        <f t="shared" si="10"/>
        <v>45186</v>
      </c>
      <c r="U7" s="20">
        <f t="shared" si="10"/>
        <v>45187</v>
      </c>
      <c r="V7" s="20">
        <f t="shared" si="10"/>
        <v>45188</v>
      </c>
      <c r="W7" s="20">
        <f t="shared" si="10"/>
        <v>45189</v>
      </c>
      <c r="X7" s="20">
        <f t="shared" si="10"/>
        <v>45190</v>
      </c>
      <c r="Y7" s="20">
        <f t="shared" si="10"/>
        <v>45191</v>
      </c>
      <c r="Z7" s="20">
        <f t="shared" si="10"/>
        <v>45192</v>
      </c>
      <c r="AA7" s="20">
        <f t="shared" si="10"/>
        <v>45193</v>
      </c>
      <c r="AB7" s="20">
        <f t="shared" si="10"/>
        <v>45194</v>
      </c>
      <c r="AC7" s="20">
        <f t="shared" si="10"/>
        <v>45195</v>
      </c>
      <c r="AD7" s="20">
        <f t="shared" si="10"/>
        <v>45196</v>
      </c>
      <c r="AE7" s="20">
        <f t="shared" si="10"/>
        <v>45197</v>
      </c>
      <c r="AF7" s="20">
        <f t="shared" si="10"/>
        <v>45198</v>
      </c>
      <c r="AG7" s="20">
        <f t="shared" si="10"/>
        <v>45199</v>
      </c>
      <c r="AH7" s="20">
        <f t="shared" si="10"/>
        <v>45200</v>
      </c>
      <c r="AI7" s="20">
        <f t="shared" si="10"/>
        <v>45201</v>
      </c>
      <c r="AJ7" s="20">
        <f t="shared" si="10"/>
        <v>45202</v>
      </c>
      <c r="AK7" s="20">
        <f t="shared" si="10"/>
        <v>45203</v>
      </c>
      <c r="AL7" s="20">
        <f t="shared" si="10"/>
        <v>45204</v>
      </c>
      <c r="AM7" s="20">
        <f t="shared" si="10"/>
        <v>45205</v>
      </c>
      <c r="AN7" s="20">
        <f t="shared" si="10"/>
        <v>45206</v>
      </c>
      <c r="AO7" s="20">
        <f t="shared" si="10"/>
        <v>45207</v>
      </c>
      <c r="AP7" s="20">
        <f t="shared" si="10"/>
        <v>45208</v>
      </c>
      <c r="AQ7" s="20">
        <f t="shared" si="10"/>
        <v>45209</v>
      </c>
      <c r="AR7" s="20">
        <f t="shared" si="10"/>
        <v>45210</v>
      </c>
      <c r="AS7" s="20">
        <f t="shared" si="10"/>
        <v>45211</v>
      </c>
      <c r="AT7" s="20">
        <f t="shared" si="10"/>
        <v>45212</v>
      </c>
      <c r="AU7" s="20">
        <f t="shared" si="10"/>
        <v>45213</v>
      </c>
      <c r="AV7" s="20">
        <f t="shared" si="10"/>
        <v>45214</v>
      </c>
      <c r="AW7" s="20">
        <f t="shared" si="10"/>
        <v>45215</v>
      </c>
      <c r="AX7" s="20">
        <f t="shared" si="10"/>
        <v>45216</v>
      </c>
      <c r="AY7" s="20">
        <f t="shared" si="10"/>
        <v>45217</v>
      </c>
      <c r="AZ7" s="20">
        <f t="shared" si="10"/>
        <v>45218</v>
      </c>
      <c r="BA7" s="20">
        <f t="shared" si="10"/>
        <v>45219</v>
      </c>
      <c r="BB7" s="20">
        <f t="shared" si="10"/>
        <v>45220</v>
      </c>
      <c r="BC7" s="20">
        <f t="shared" si="10"/>
        <v>45221</v>
      </c>
      <c r="BD7" s="20">
        <f t="shared" si="10"/>
        <v>45222</v>
      </c>
      <c r="BE7" s="20">
        <f t="shared" si="10"/>
        <v>45223</v>
      </c>
      <c r="BF7" s="20">
        <f t="shared" si="10"/>
        <v>45224</v>
      </c>
      <c r="BG7" s="20">
        <f t="shared" si="10"/>
        <v>45225</v>
      </c>
      <c r="BH7" s="20">
        <f t="shared" si="10"/>
        <v>45226</v>
      </c>
      <c r="BI7" s="20">
        <f t="shared" si="10"/>
        <v>45227</v>
      </c>
      <c r="BJ7" s="20">
        <f t="shared" si="10"/>
        <v>45228</v>
      </c>
      <c r="BK7" s="20">
        <f t="shared" si="10"/>
        <v>45229</v>
      </c>
      <c r="BL7" s="20">
        <f t="shared" si="10"/>
        <v>45230</v>
      </c>
      <c r="BM7" s="20">
        <f t="shared" si="10"/>
        <v>45231</v>
      </c>
      <c r="BN7" s="20">
        <f t="shared" si="10"/>
        <v>45232</v>
      </c>
      <c r="BO7" s="20">
        <f t="shared" si="10"/>
        <v>45233</v>
      </c>
      <c r="BP7" s="20">
        <f t="shared" si="10"/>
        <v>45234</v>
      </c>
      <c r="BQ7" s="20">
        <f t="shared" ref="BQ7:EB7" si="11">IF(ISERROR(IF((BP7+1)&lt;=$C$3,(BP7+1),"")),"",IF((BP7+1)&lt;=$C$3,(BP7+1),""))</f>
        <v>45235</v>
      </c>
      <c r="BR7" s="20">
        <f t="shared" si="11"/>
        <v>45236</v>
      </c>
      <c r="BS7" s="20">
        <f t="shared" si="11"/>
        <v>45237</v>
      </c>
      <c r="BT7" s="20">
        <f t="shared" si="11"/>
        <v>45238</v>
      </c>
      <c r="BU7" s="20">
        <f t="shared" si="11"/>
        <v>45239</v>
      </c>
      <c r="BV7" s="20">
        <f t="shared" si="11"/>
        <v>45240</v>
      </c>
      <c r="BW7" s="20">
        <f t="shared" si="11"/>
        <v>45241</v>
      </c>
      <c r="BX7" s="20">
        <f t="shared" si="11"/>
        <v>45242</v>
      </c>
      <c r="BY7" s="20">
        <f t="shared" si="11"/>
        <v>45243</v>
      </c>
      <c r="BZ7" s="20">
        <f t="shared" si="11"/>
        <v>45244</v>
      </c>
      <c r="CA7" s="20">
        <f t="shared" si="11"/>
        <v>45245</v>
      </c>
      <c r="CB7" s="20">
        <f t="shared" si="11"/>
        <v>45246</v>
      </c>
      <c r="CC7" s="20">
        <f t="shared" si="11"/>
        <v>45247</v>
      </c>
      <c r="CD7" s="20">
        <f t="shared" si="11"/>
        <v>45248</v>
      </c>
      <c r="CE7" s="20">
        <f t="shared" si="11"/>
        <v>45249</v>
      </c>
      <c r="CF7" s="20">
        <f t="shared" si="11"/>
        <v>45250</v>
      </c>
      <c r="CG7" s="20">
        <f t="shared" si="11"/>
        <v>45251</v>
      </c>
      <c r="CH7" s="20">
        <f t="shared" si="11"/>
        <v>45252</v>
      </c>
      <c r="CI7" s="20">
        <f t="shared" si="11"/>
        <v>45253</v>
      </c>
      <c r="CJ7" s="20">
        <f t="shared" si="11"/>
        <v>45254</v>
      </c>
      <c r="CK7" s="20">
        <f t="shared" si="11"/>
        <v>45255</v>
      </c>
      <c r="CL7" s="20">
        <f t="shared" si="11"/>
        <v>45256</v>
      </c>
      <c r="CM7" s="20">
        <f t="shared" si="11"/>
        <v>45257</v>
      </c>
      <c r="CN7" s="20">
        <f t="shared" si="11"/>
        <v>45258</v>
      </c>
      <c r="CO7" s="20">
        <f t="shared" si="11"/>
        <v>45259</v>
      </c>
      <c r="CP7" s="20">
        <f t="shared" si="11"/>
        <v>45260</v>
      </c>
      <c r="CQ7" s="20">
        <f t="shared" si="11"/>
        <v>45261</v>
      </c>
      <c r="CR7" s="20">
        <f t="shared" si="11"/>
        <v>45262</v>
      </c>
      <c r="CS7" s="20">
        <f t="shared" si="11"/>
        <v>45263</v>
      </c>
      <c r="CT7" s="20">
        <f t="shared" si="11"/>
        <v>45264</v>
      </c>
      <c r="CU7" s="20">
        <f t="shared" si="11"/>
        <v>45265</v>
      </c>
      <c r="CV7" s="20">
        <f t="shared" si="11"/>
        <v>45266</v>
      </c>
      <c r="CW7" s="20">
        <f t="shared" si="11"/>
        <v>45267</v>
      </c>
      <c r="CX7" s="20">
        <f t="shared" si="11"/>
        <v>45268</v>
      </c>
      <c r="CY7" s="20">
        <f t="shared" si="11"/>
        <v>45269</v>
      </c>
      <c r="CZ7" s="20">
        <f t="shared" si="11"/>
        <v>45270</v>
      </c>
      <c r="DA7" s="20">
        <f t="shared" si="11"/>
        <v>45271</v>
      </c>
      <c r="DB7" s="20">
        <f t="shared" si="11"/>
        <v>45272</v>
      </c>
      <c r="DC7" s="20">
        <f t="shared" si="11"/>
        <v>45273</v>
      </c>
      <c r="DD7" s="20">
        <f t="shared" si="11"/>
        <v>45274</v>
      </c>
      <c r="DE7" s="20">
        <f t="shared" si="11"/>
        <v>45275</v>
      </c>
      <c r="DF7" s="20">
        <f t="shared" si="11"/>
        <v>45276</v>
      </c>
      <c r="DG7" s="20">
        <f t="shared" si="11"/>
        <v>45277</v>
      </c>
      <c r="DH7" s="20">
        <f t="shared" si="11"/>
        <v>45278</v>
      </c>
      <c r="DI7" s="20">
        <f t="shared" si="11"/>
        <v>45279</v>
      </c>
      <c r="DJ7" s="20">
        <f t="shared" si="11"/>
        <v>45280</v>
      </c>
      <c r="DK7" s="20">
        <f t="shared" si="11"/>
        <v>45281</v>
      </c>
      <c r="DL7" s="20">
        <f t="shared" si="11"/>
        <v>45282</v>
      </c>
      <c r="DM7" s="20">
        <f t="shared" si="11"/>
        <v>45283</v>
      </c>
      <c r="DN7" s="20">
        <f t="shared" si="11"/>
        <v>45284</v>
      </c>
      <c r="DO7" s="20">
        <f t="shared" si="11"/>
        <v>45285</v>
      </c>
      <c r="DP7" s="20">
        <f t="shared" si="11"/>
        <v>45286</v>
      </c>
      <c r="DQ7" s="20">
        <f t="shared" si="11"/>
        <v>45287</v>
      </c>
      <c r="DR7" s="20">
        <f t="shared" si="11"/>
        <v>45288</v>
      </c>
      <c r="DS7" s="20">
        <f t="shared" si="11"/>
        <v>45289</v>
      </c>
      <c r="DT7" s="20">
        <f t="shared" si="11"/>
        <v>45290</v>
      </c>
      <c r="DU7" s="20">
        <f t="shared" si="11"/>
        <v>45291</v>
      </c>
      <c r="DV7" s="20">
        <f t="shared" si="11"/>
        <v>45292</v>
      </c>
      <c r="DW7" s="20">
        <f t="shared" si="11"/>
        <v>45293</v>
      </c>
      <c r="DX7" s="20">
        <f t="shared" si="11"/>
        <v>45294</v>
      </c>
      <c r="DY7" s="20">
        <f t="shared" si="11"/>
        <v>45295</v>
      </c>
      <c r="DZ7" s="20">
        <f t="shared" si="11"/>
        <v>45296</v>
      </c>
      <c r="EA7" s="20">
        <f t="shared" si="11"/>
        <v>45297</v>
      </c>
      <c r="EB7" s="20">
        <f t="shared" si="11"/>
        <v>45298</v>
      </c>
      <c r="EC7" s="20">
        <f t="shared" ref="EC7:GN7" si="12">IF(ISERROR(IF((EB7+1)&lt;=$C$3,(EB7+1),"")),"",IF((EB7+1)&lt;=$C$3,(EB7+1),""))</f>
        <v>45299</v>
      </c>
      <c r="ED7" s="20">
        <f t="shared" si="12"/>
        <v>45300</v>
      </c>
      <c r="EE7" s="20">
        <f t="shared" si="12"/>
        <v>45301</v>
      </c>
      <c r="EF7" s="20">
        <f t="shared" si="12"/>
        <v>45302</v>
      </c>
      <c r="EG7" s="20">
        <f t="shared" si="12"/>
        <v>45303</v>
      </c>
      <c r="EH7" s="20">
        <f t="shared" si="12"/>
        <v>45304</v>
      </c>
      <c r="EI7" s="20">
        <f t="shared" si="12"/>
        <v>45305</v>
      </c>
      <c r="EJ7" s="20">
        <f t="shared" si="12"/>
        <v>45306</v>
      </c>
      <c r="EK7" s="20">
        <f t="shared" si="12"/>
        <v>45307</v>
      </c>
      <c r="EL7" s="20">
        <f t="shared" si="12"/>
        <v>45308</v>
      </c>
      <c r="EM7" s="20">
        <f t="shared" si="12"/>
        <v>45309</v>
      </c>
      <c r="EN7" s="20">
        <f t="shared" si="12"/>
        <v>45310</v>
      </c>
      <c r="EO7" s="20">
        <f t="shared" si="12"/>
        <v>45311</v>
      </c>
      <c r="EP7" s="20">
        <f t="shared" si="12"/>
        <v>45312</v>
      </c>
      <c r="EQ7" s="20">
        <f t="shared" si="12"/>
        <v>45313</v>
      </c>
      <c r="ER7" s="20">
        <f t="shared" si="12"/>
        <v>45314</v>
      </c>
      <c r="ES7" s="20">
        <f t="shared" si="12"/>
        <v>45315</v>
      </c>
      <c r="ET7" s="20">
        <f t="shared" si="12"/>
        <v>45316</v>
      </c>
      <c r="EU7" s="20">
        <f t="shared" si="12"/>
        <v>45317</v>
      </c>
      <c r="EV7" s="20">
        <f t="shared" si="12"/>
        <v>45318</v>
      </c>
      <c r="EW7" s="20">
        <f t="shared" si="12"/>
        <v>45319</v>
      </c>
      <c r="EX7" s="20">
        <f t="shared" si="12"/>
        <v>45320</v>
      </c>
      <c r="EY7" s="20">
        <f t="shared" si="12"/>
        <v>45321</v>
      </c>
      <c r="EZ7" s="20">
        <f t="shared" si="12"/>
        <v>45322</v>
      </c>
      <c r="FA7" s="20">
        <f t="shared" si="12"/>
        <v>45323</v>
      </c>
      <c r="FB7" s="20">
        <f t="shared" si="12"/>
        <v>45324</v>
      </c>
      <c r="FC7" s="20">
        <f t="shared" si="12"/>
        <v>45325</v>
      </c>
      <c r="FD7" s="20">
        <f t="shared" si="12"/>
        <v>45326</v>
      </c>
      <c r="FE7" s="20">
        <f t="shared" si="12"/>
        <v>45327</v>
      </c>
      <c r="FF7" s="20">
        <f t="shared" si="12"/>
        <v>45328</v>
      </c>
      <c r="FG7" s="20">
        <f t="shared" si="12"/>
        <v>45329</v>
      </c>
      <c r="FH7" s="20">
        <f t="shared" si="12"/>
        <v>45330</v>
      </c>
      <c r="FI7" s="20">
        <f t="shared" si="12"/>
        <v>45331</v>
      </c>
      <c r="FJ7" s="20">
        <f t="shared" si="12"/>
        <v>45332</v>
      </c>
      <c r="FK7" s="20">
        <f t="shared" si="12"/>
        <v>45333</v>
      </c>
      <c r="FL7" s="20">
        <f t="shared" si="12"/>
        <v>45334</v>
      </c>
      <c r="FM7" s="20">
        <f t="shared" si="12"/>
        <v>45335</v>
      </c>
      <c r="FN7" s="20">
        <f t="shared" si="12"/>
        <v>45336</v>
      </c>
      <c r="FO7" s="20">
        <f t="shared" si="12"/>
        <v>45337</v>
      </c>
      <c r="FP7" s="20">
        <f t="shared" si="12"/>
        <v>45338</v>
      </c>
      <c r="FQ7" s="20">
        <f t="shared" si="12"/>
        <v>45339</v>
      </c>
      <c r="FR7" s="20">
        <f t="shared" si="12"/>
        <v>45340</v>
      </c>
      <c r="FS7" s="20">
        <f t="shared" si="12"/>
        <v>45341</v>
      </c>
      <c r="FT7" s="20">
        <f t="shared" si="12"/>
        <v>45342</v>
      </c>
      <c r="FU7" s="20">
        <f t="shared" si="12"/>
        <v>45343</v>
      </c>
      <c r="FV7" s="20">
        <f t="shared" si="12"/>
        <v>45344</v>
      </c>
      <c r="FW7" s="20">
        <f t="shared" si="12"/>
        <v>45345</v>
      </c>
      <c r="FX7" s="20">
        <f t="shared" si="12"/>
        <v>45346</v>
      </c>
      <c r="FY7" s="20">
        <f t="shared" si="12"/>
        <v>45347</v>
      </c>
      <c r="FZ7" s="20">
        <f t="shared" si="12"/>
        <v>45348</v>
      </c>
      <c r="GA7" s="20">
        <f t="shared" si="12"/>
        <v>45349</v>
      </c>
      <c r="GB7" s="20">
        <f t="shared" si="12"/>
        <v>45350</v>
      </c>
      <c r="GC7" s="20">
        <f t="shared" si="12"/>
        <v>45351</v>
      </c>
      <c r="GD7" s="20">
        <f t="shared" si="12"/>
        <v>45352</v>
      </c>
      <c r="GE7" s="20">
        <f t="shared" si="12"/>
        <v>45353</v>
      </c>
      <c r="GF7" s="20">
        <f t="shared" si="12"/>
        <v>45354</v>
      </c>
      <c r="GG7" s="20">
        <f t="shared" si="12"/>
        <v>45355</v>
      </c>
      <c r="GH7" s="20">
        <f t="shared" si="12"/>
        <v>45356</v>
      </c>
      <c r="GI7" s="20">
        <f t="shared" si="12"/>
        <v>45357</v>
      </c>
      <c r="GJ7" s="20">
        <f t="shared" si="12"/>
        <v>45358</v>
      </c>
      <c r="GK7" s="20">
        <f t="shared" si="12"/>
        <v>45359</v>
      </c>
      <c r="GL7" s="20">
        <f t="shared" si="12"/>
        <v>45360</v>
      </c>
      <c r="GM7" s="20">
        <f t="shared" si="12"/>
        <v>45361</v>
      </c>
      <c r="GN7" s="20">
        <f t="shared" si="12"/>
        <v>45362</v>
      </c>
      <c r="GO7" s="20">
        <f t="shared" ref="GO7:IZ7" si="13">IF(ISERROR(IF((GN7+1)&lt;=$C$3,(GN7+1),"")),"",IF((GN7+1)&lt;=$C$3,(GN7+1),""))</f>
        <v>45363</v>
      </c>
      <c r="GP7" s="20">
        <f t="shared" si="13"/>
        <v>45364</v>
      </c>
      <c r="GQ7" s="20">
        <f t="shared" si="13"/>
        <v>45365</v>
      </c>
      <c r="GR7" s="20">
        <f t="shared" si="13"/>
        <v>45366</v>
      </c>
      <c r="GS7" s="20">
        <f t="shared" si="13"/>
        <v>45367</v>
      </c>
      <c r="GT7" s="20">
        <f t="shared" si="13"/>
        <v>45368</v>
      </c>
      <c r="GU7" s="20">
        <f t="shared" si="13"/>
        <v>45369</v>
      </c>
      <c r="GV7" s="20">
        <f t="shared" si="13"/>
        <v>45370</v>
      </c>
      <c r="GW7" s="20">
        <f t="shared" si="13"/>
        <v>45371</v>
      </c>
      <c r="GX7" s="20">
        <f t="shared" si="13"/>
        <v>45372</v>
      </c>
      <c r="GY7" s="20">
        <f t="shared" si="13"/>
        <v>45373</v>
      </c>
      <c r="GZ7" s="20">
        <f t="shared" si="13"/>
        <v>45374</v>
      </c>
      <c r="HA7" s="20">
        <f t="shared" si="13"/>
        <v>45375</v>
      </c>
      <c r="HB7" s="20">
        <f t="shared" si="13"/>
        <v>45376</v>
      </c>
      <c r="HC7" s="20">
        <f t="shared" si="13"/>
        <v>45377</v>
      </c>
      <c r="HD7" s="20">
        <f t="shared" si="13"/>
        <v>45378</v>
      </c>
      <c r="HE7" s="20">
        <f t="shared" si="13"/>
        <v>45379</v>
      </c>
      <c r="HF7" s="20">
        <f t="shared" si="13"/>
        <v>45380</v>
      </c>
      <c r="HG7" s="20">
        <f t="shared" si="13"/>
        <v>45381</v>
      </c>
      <c r="HH7" s="20">
        <f t="shared" si="13"/>
        <v>45382</v>
      </c>
      <c r="HI7" s="20">
        <f t="shared" si="13"/>
        <v>45383</v>
      </c>
      <c r="HJ7" s="20">
        <f t="shared" si="13"/>
        <v>45384</v>
      </c>
      <c r="HK7" s="20">
        <f t="shared" si="13"/>
        <v>45385</v>
      </c>
      <c r="HL7" s="20">
        <f t="shared" si="13"/>
        <v>45386</v>
      </c>
      <c r="HM7" s="20">
        <f t="shared" si="13"/>
        <v>45387</v>
      </c>
      <c r="HN7" s="20">
        <f t="shared" si="13"/>
        <v>45388</v>
      </c>
      <c r="HO7" s="20">
        <f t="shared" si="13"/>
        <v>45389</v>
      </c>
      <c r="HP7" s="20">
        <f t="shared" si="13"/>
        <v>45390</v>
      </c>
      <c r="HQ7" s="20">
        <f t="shared" si="13"/>
        <v>45391</v>
      </c>
      <c r="HR7" s="20">
        <f t="shared" si="13"/>
        <v>45392</v>
      </c>
      <c r="HS7" s="20">
        <f t="shared" si="13"/>
        <v>45393</v>
      </c>
      <c r="HT7" s="20">
        <f t="shared" si="13"/>
        <v>45394</v>
      </c>
      <c r="HU7" s="20">
        <f t="shared" si="13"/>
        <v>45395</v>
      </c>
      <c r="HV7" s="20">
        <f t="shared" si="13"/>
        <v>45396</v>
      </c>
      <c r="HW7" s="20">
        <f t="shared" si="13"/>
        <v>45397</v>
      </c>
      <c r="HX7" s="20">
        <f t="shared" si="13"/>
        <v>45398</v>
      </c>
      <c r="HY7" s="20">
        <f t="shared" si="13"/>
        <v>45399</v>
      </c>
      <c r="HZ7" s="20">
        <f t="shared" si="13"/>
        <v>45400</v>
      </c>
      <c r="IA7" s="20">
        <f t="shared" si="13"/>
        <v>45401</v>
      </c>
      <c r="IB7" s="20">
        <f t="shared" si="13"/>
        <v>45402</v>
      </c>
      <c r="IC7" s="20">
        <f t="shared" si="13"/>
        <v>45403</v>
      </c>
      <c r="ID7" s="20">
        <f t="shared" si="13"/>
        <v>45404</v>
      </c>
      <c r="IE7" s="20">
        <f t="shared" si="13"/>
        <v>45405</v>
      </c>
      <c r="IF7" s="20">
        <f t="shared" si="13"/>
        <v>45406</v>
      </c>
      <c r="IG7" s="20">
        <f t="shared" si="13"/>
        <v>45407</v>
      </c>
      <c r="IH7" s="20">
        <f t="shared" si="13"/>
        <v>45408</v>
      </c>
      <c r="II7" s="20">
        <f t="shared" si="13"/>
        <v>45409</v>
      </c>
      <c r="IJ7" s="20">
        <f t="shared" si="13"/>
        <v>45410</v>
      </c>
      <c r="IK7" s="20">
        <f t="shared" si="13"/>
        <v>45411</v>
      </c>
      <c r="IL7" s="20">
        <f t="shared" si="13"/>
        <v>45412</v>
      </c>
      <c r="IM7" s="20">
        <f t="shared" si="13"/>
        <v>45413</v>
      </c>
      <c r="IN7" s="20">
        <f t="shared" si="13"/>
        <v>45414</v>
      </c>
      <c r="IO7" s="20">
        <f t="shared" si="13"/>
        <v>45415</v>
      </c>
      <c r="IP7" s="20">
        <f t="shared" si="13"/>
        <v>45416</v>
      </c>
      <c r="IQ7" s="20">
        <f t="shared" si="13"/>
        <v>45417</v>
      </c>
      <c r="IR7" s="20">
        <f t="shared" si="13"/>
        <v>45418</v>
      </c>
      <c r="IS7" s="20">
        <f t="shared" si="13"/>
        <v>45419</v>
      </c>
      <c r="IT7" s="20">
        <f t="shared" si="13"/>
        <v>45420</v>
      </c>
      <c r="IU7" s="20">
        <f t="shared" si="13"/>
        <v>45421</v>
      </c>
      <c r="IV7" s="20">
        <f t="shared" si="13"/>
        <v>45422</v>
      </c>
      <c r="IW7" s="20">
        <f t="shared" si="13"/>
        <v>45423</v>
      </c>
      <c r="IX7" s="20">
        <f t="shared" si="13"/>
        <v>45424</v>
      </c>
      <c r="IY7" s="20">
        <f t="shared" si="13"/>
        <v>45425</v>
      </c>
      <c r="IZ7" s="20">
        <f t="shared" si="13"/>
        <v>45426</v>
      </c>
      <c r="JA7" s="20">
        <f t="shared" ref="JA7:LL7" si="14">IF(ISERROR(IF((IZ7+1)&lt;=$C$3,(IZ7+1),"")),"",IF((IZ7+1)&lt;=$C$3,(IZ7+1),""))</f>
        <v>45427</v>
      </c>
      <c r="JB7" s="20">
        <f t="shared" si="14"/>
        <v>45428</v>
      </c>
      <c r="JC7" s="20">
        <f t="shared" si="14"/>
        <v>45429</v>
      </c>
      <c r="JD7" s="20">
        <f t="shared" si="14"/>
        <v>45430</v>
      </c>
      <c r="JE7" s="20">
        <f t="shared" si="14"/>
        <v>45431</v>
      </c>
      <c r="JF7" s="20">
        <f t="shared" si="14"/>
        <v>45432</v>
      </c>
      <c r="JG7" s="20">
        <f t="shared" si="14"/>
        <v>45433</v>
      </c>
      <c r="JH7" s="20">
        <f t="shared" si="14"/>
        <v>45434</v>
      </c>
      <c r="JI7" s="20">
        <f t="shared" si="14"/>
        <v>45435</v>
      </c>
      <c r="JJ7" s="20">
        <f t="shared" si="14"/>
        <v>45436</v>
      </c>
      <c r="JK7" s="20">
        <f t="shared" si="14"/>
        <v>45437</v>
      </c>
      <c r="JL7" s="20">
        <f t="shared" si="14"/>
        <v>45438</v>
      </c>
      <c r="JM7" s="20">
        <f t="shared" si="14"/>
        <v>45439</v>
      </c>
      <c r="JN7" s="20">
        <f t="shared" si="14"/>
        <v>45440</v>
      </c>
      <c r="JO7" s="20">
        <f t="shared" si="14"/>
        <v>45441</v>
      </c>
      <c r="JP7" s="20">
        <f t="shared" si="14"/>
        <v>45442</v>
      </c>
      <c r="JQ7" s="20">
        <f t="shared" si="14"/>
        <v>45443</v>
      </c>
      <c r="JR7" s="20">
        <f t="shared" si="14"/>
        <v>45444</v>
      </c>
      <c r="JS7" s="20">
        <f t="shared" si="14"/>
        <v>45445</v>
      </c>
      <c r="JT7" s="20">
        <f t="shared" si="14"/>
        <v>45446</v>
      </c>
      <c r="JU7" s="20">
        <f t="shared" si="14"/>
        <v>45447</v>
      </c>
      <c r="JV7" s="20">
        <f t="shared" si="14"/>
        <v>45448</v>
      </c>
      <c r="JW7" s="20">
        <f t="shared" si="14"/>
        <v>45449</v>
      </c>
      <c r="JX7" s="20">
        <f t="shared" si="14"/>
        <v>45450</v>
      </c>
      <c r="JY7" s="20">
        <f t="shared" si="14"/>
        <v>45451</v>
      </c>
      <c r="JZ7" s="20">
        <f t="shared" si="14"/>
        <v>45452</v>
      </c>
      <c r="KA7" s="20">
        <f t="shared" si="14"/>
        <v>45453</v>
      </c>
      <c r="KB7" s="20">
        <f t="shared" si="14"/>
        <v>45454</v>
      </c>
      <c r="KC7" s="20">
        <f t="shared" si="14"/>
        <v>45455</v>
      </c>
      <c r="KD7" s="20">
        <f t="shared" si="14"/>
        <v>45456</v>
      </c>
      <c r="KE7" s="20">
        <f t="shared" si="14"/>
        <v>45457</v>
      </c>
      <c r="KF7" s="20">
        <f t="shared" si="14"/>
        <v>45458</v>
      </c>
      <c r="KG7" s="20">
        <f t="shared" si="14"/>
        <v>45459</v>
      </c>
      <c r="KH7" s="20">
        <f t="shared" si="14"/>
        <v>45460</v>
      </c>
      <c r="KI7" s="20">
        <f t="shared" si="14"/>
        <v>45461</v>
      </c>
      <c r="KJ7" s="20">
        <f t="shared" si="14"/>
        <v>45462</v>
      </c>
      <c r="KK7" s="20">
        <f t="shared" si="14"/>
        <v>45463</v>
      </c>
      <c r="KL7" s="20">
        <f t="shared" si="14"/>
        <v>45464</v>
      </c>
      <c r="KM7" s="20">
        <f t="shared" si="14"/>
        <v>45465</v>
      </c>
      <c r="KN7" s="20">
        <f t="shared" si="14"/>
        <v>45466</v>
      </c>
      <c r="KO7" s="20">
        <f t="shared" si="14"/>
        <v>45467</v>
      </c>
      <c r="KP7" s="20">
        <f t="shared" si="14"/>
        <v>45468</v>
      </c>
      <c r="KQ7" s="20">
        <f t="shared" si="14"/>
        <v>45469</v>
      </c>
      <c r="KR7" s="20">
        <f t="shared" si="14"/>
        <v>45470</v>
      </c>
      <c r="KS7" s="20">
        <f t="shared" si="14"/>
        <v>45471</v>
      </c>
      <c r="KT7" s="20">
        <f t="shared" si="14"/>
        <v>45472</v>
      </c>
      <c r="KU7" s="20">
        <f t="shared" si="14"/>
        <v>45473</v>
      </c>
      <c r="KV7" s="20">
        <f t="shared" si="14"/>
        <v>45474</v>
      </c>
      <c r="KW7" s="20">
        <f t="shared" si="14"/>
        <v>45475</v>
      </c>
      <c r="KX7" s="20">
        <f t="shared" si="14"/>
        <v>45476</v>
      </c>
      <c r="KY7" s="20">
        <f t="shared" si="14"/>
        <v>45477</v>
      </c>
      <c r="KZ7" s="20">
        <f t="shared" si="14"/>
        <v>45478</v>
      </c>
      <c r="LA7" s="20">
        <f t="shared" si="14"/>
        <v>45479</v>
      </c>
      <c r="LB7" s="20">
        <f t="shared" si="14"/>
        <v>45480</v>
      </c>
      <c r="LC7" s="20">
        <f t="shared" si="14"/>
        <v>45481</v>
      </c>
      <c r="LD7" s="20">
        <f t="shared" si="14"/>
        <v>45482</v>
      </c>
      <c r="LE7" s="20">
        <f t="shared" si="14"/>
        <v>45483</v>
      </c>
      <c r="LF7" s="20">
        <f t="shared" si="14"/>
        <v>45484</v>
      </c>
      <c r="LG7" s="20">
        <f t="shared" si="14"/>
        <v>45485</v>
      </c>
      <c r="LH7" s="20">
        <f t="shared" si="14"/>
        <v>45486</v>
      </c>
      <c r="LI7" s="20">
        <f t="shared" si="14"/>
        <v>45487</v>
      </c>
      <c r="LJ7" s="20">
        <f t="shared" si="14"/>
        <v>45488</v>
      </c>
      <c r="LK7" s="20">
        <f t="shared" si="14"/>
        <v>45489</v>
      </c>
      <c r="LL7" s="20">
        <f t="shared" si="14"/>
        <v>45490</v>
      </c>
      <c r="LM7" s="20">
        <f t="shared" ref="LM7:NX7" si="15">IF(ISERROR(IF((LL7+1)&lt;=$C$3,(LL7+1),"")),"",IF((LL7+1)&lt;=$C$3,(LL7+1),""))</f>
        <v>45491</v>
      </c>
      <c r="LN7" s="20">
        <f t="shared" si="15"/>
        <v>45492</v>
      </c>
      <c r="LO7" s="20">
        <f t="shared" si="15"/>
        <v>45493</v>
      </c>
      <c r="LP7" s="20">
        <f t="shared" si="15"/>
        <v>45494</v>
      </c>
      <c r="LQ7" s="20">
        <f t="shared" si="15"/>
        <v>45495</v>
      </c>
      <c r="LR7" s="20">
        <f t="shared" si="15"/>
        <v>45496</v>
      </c>
      <c r="LS7" s="20">
        <f t="shared" si="15"/>
        <v>45497</v>
      </c>
      <c r="LT7" s="20">
        <f t="shared" si="15"/>
        <v>45498</v>
      </c>
      <c r="LU7" s="20">
        <f t="shared" si="15"/>
        <v>45499</v>
      </c>
      <c r="LV7" s="20">
        <f t="shared" si="15"/>
        <v>45500</v>
      </c>
      <c r="LW7" s="20">
        <f t="shared" si="15"/>
        <v>45501</v>
      </c>
      <c r="LX7" s="20">
        <f t="shared" si="15"/>
        <v>45502</v>
      </c>
      <c r="LY7" s="20">
        <f t="shared" si="15"/>
        <v>45503</v>
      </c>
      <c r="LZ7" s="20">
        <f t="shared" si="15"/>
        <v>45504</v>
      </c>
      <c r="MA7" s="20">
        <f t="shared" si="15"/>
        <v>45505</v>
      </c>
      <c r="MB7" s="20">
        <f t="shared" si="15"/>
        <v>45506</v>
      </c>
      <c r="MC7" s="20">
        <f t="shared" si="15"/>
        <v>45507</v>
      </c>
      <c r="MD7" s="20">
        <f t="shared" si="15"/>
        <v>45508</v>
      </c>
      <c r="ME7" s="20">
        <f t="shared" si="15"/>
        <v>45509</v>
      </c>
      <c r="MF7" s="20">
        <f t="shared" si="15"/>
        <v>45510</v>
      </c>
      <c r="MG7" s="20">
        <f t="shared" si="15"/>
        <v>45511</v>
      </c>
      <c r="MH7" s="20">
        <f t="shared" si="15"/>
        <v>45512</v>
      </c>
      <c r="MI7" s="20">
        <f t="shared" si="15"/>
        <v>45513</v>
      </c>
      <c r="MJ7" s="20">
        <f t="shared" si="15"/>
        <v>45514</v>
      </c>
      <c r="MK7" s="20">
        <f t="shared" si="15"/>
        <v>45515</v>
      </c>
      <c r="ML7" s="20">
        <f t="shared" si="15"/>
        <v>45516</v>
      </c>
      <c r="MM7" s="20">
        <f t="shared" si="15"/>
        <v>45517</v>
      </c>
      <c r="MN7" s="20">
        <f t="shared" si="15"/>
        <v>45518</v>
      </c>
      <c r="MO7" s="20">
        <f t="shared" si="15"/>
        <v>45519</v>
      </c>
      <c r="MP7" s="20">
        <f t="shared" si="15"/>
        <v>45520</v>
      </c>
      <c r="MQ7" s="20">
        <f t="shared" si="15"/>
        <v>45521</v>
      </c>
      <c r="MR7" s="20">
        <f t="shared" si="15"/>
        <v>45522</v>
      </c>
      <c r="MS7" s="20">
        <f t="shared" si="15"/>
        <v>45523</v>
      </c>
      <c r="MT7" s="20">
        <f t="shared" si="15"/>
        <v>45524</v>
      </c>
      <c r="MU7" s="20">
        <f t="shared" si="15"/>
        <v>45525</v>
      </c>
      <c r="MV7" s="20">
        <f t="shared" si="15"/>
        <v>45526</v>
      </c>
      <c r="MW7" s="20">
        <f t="shared" si="15"/>
        <v>45527</v>
      </c>
      <c r="MX7" s="20">
        <f t="shared" si="15"/>
        <v>45528</v>
      </c>
      <c r="MY7" s="20">
        <f t="shared" si="15"/>
        <v>45529</v>
      </c>
      <c r="MZ7" s="20">
        <f t="shared" si="15"/>
        <v>45530</v>
      </c>
      <c r="NA7" s="20">
        <f t="shared" si="15"/>
        <v>45531</v>
      </c>
      <c r="NB7" s="20">
        <f t="shared" si="15"/>
        <v>45532</v>
      </c>
      <c r="NC7" s="20">
        <f t="shared" si="15"/>
        <v>45533</v>
      </c>
      <c r="ND7" s="20">
        <f t="shared" si="15"/>
        <v>45534</v>
      </c>
      <c r="NE7" s="20">
        <f t="shared" si="15"/>
        <v>45535</v>
      </c>
      <c r="NF7" s="20">
        <f t="shared" si="15"/>
        <v>45536</v>
      </c>
      <c r="NG7" s="20">
        <f t="shared" si="15"/>
        <v>45537</v>
      </c>
      <c r="NH7" s="20">
        <f t="shared" si="15"/>
        <v>45538</v>
      </c>
      <c r="NI7" s="20">
        <f t="shared" si="15"/>
        <v>45539</v>
      </c>
      <c r="NJ7" s="20">
        <f t="shared" si="15"/>
        <v>45540</v>
      </c>
      <c r="NK7" s="20">
        <f t="shared" si="15"/>
        <v>45541</v>
      </c>
      <c r="NL7" s="20">
        <f t="shared" si="15"/>
        <v>45542</v>
      </c>
      <c r="NM7" s="20">
        <f t="shared" si="15"/>
        <v>45543</v>
      </c>
      <c r="NN7" s="20">
        <f t="shared" si="15"/>
        <v>45544</v>
      </c>
      <c r="NO7" s="20">
        <f t="shared" si="15"/>
        <v>45545</v>
      </c>
      <c r="NP7" s="20">
        <f t="shared" si="15"/>
        <v>45546</v>
      </c>
      <c r="NQ7" s="20">
        <f t="shared" si="15"/>
        <v>45547</v>
      </c>
      <c r="NR7" s="20">
        <f t="shared" si="15"/>
        <v>45548</v>
      </c>
      <c r="NS7" s="20">
        <f t="shared" si="15"/>
        <v>45549</v>
      </c>
      <c r="NT7" s="20">
        <f t="shared" si="15"/>
        <v>45550</v>
      </c>
      <c r="NU7" s="20">
        <f t="shared" si="15"/>
        <v>45551</v>
      </c>
      <c r="NV7" s="20">
        <f t="shared" si="15"/>
        <v>45552</v>
      </c>
      <c r="NW7" s="20">
        <f t="shared" si="15"/>
        <v>45553</v>
      </c>
      <c r="NX7" s="20">
        <f t="shared" si="15"/>
        <v>45554</v>
      </c>
      <c r="NY7" s="20">
        <f t="shared" ref="NY7:QJ7" si="16">IF(ISERROR(IF((NX7+1)&lt;=$C$3,(NX7+1),"")),"",IF((NX7+1)&lt;=$C$3,(NX7+1),""))</f>
        <v>45555</v>
      </c>
      <c r="NZ7" s="20">
        <f t="shared" si="16"/>
        <v>45556</v>
      </c>
      <c r="OA7" s="20">
        <f t="shared" si="16"/>
        <v>45557</v>
      </c>
      <c r="OB7" s="20">
        <f t="shared" si="16"/>
        <v>45558</v>
      </c>
      <c r="OC7" s="20">
        <f t="shared" si="16"/>
        <v>45559</v>
      </c>
      <c r="OD7" s="20">
        <f t="shared" si="16"/>
        <v>45560</v>
      </c>
      <c r="OE7" s="20">
        <f t="shared" si="16"/>
        <v>45561</v>
      </c>
      <c r="OF7" s="20">
        <f t="shared" si="16"/>
        <v>45562</v>
      </c>
      <c r="OG7" s="20">
        <f t="shared" si="16"/>
        <v>45563</v>
      </c>
      <c r="OH7" s="20">
        <f t="shared" si="16"/>
        <v>45564</v>
      </c>
      <c r="OI7" s="20">
        <f t="shared" si="16"/>
        <v>45565</v>
      </c>
      <c r="OJ7" s="20">
        <f t="shared" si="16"/>
        <v>45566</v>
      </c>
      <c r="OK7" s="20">
        <f t="shared" si="16"/>
        <v>45567</v>
      </c>
      <c r="OL7" s="20">
        <f t="shared" si="16"/>
        <v>45568</v>
      </c>
      <c r="OM7" s="20">
        <f t="shared" si="16"/>
        <v>45569</v>
      </c>
      <c r="ON7" s="20">
        <f t="shared" si="16"/>
        <v>45570</v>
      </c>
      <c r="OO7" s="20">
        <f t="shared" si="16"/>
        <v>45571</v>
      </c>
      <c r="OP7" s="20">
        <f t="shared" si="16"/>
        <v>45572</v>
      </c>
      <c r="OQ7" s="20">
        <f t="shared" si="16"/>
        <v>45573</v>
      </c>
      <c r="OR7" s="20">
        <f t="shared" si="16"/>
        <v>45574</v>
      </c>
      <c r="OS7" s="20">
        <f t="shared" si="16"/>
        <v>45575</v>
      </c>
      <c r="OT7" s="20">
        <f t="shared" si="16"/>
        <v>45576</v>
      </c>
      <c r="OU7" s="20">
        <f t="shared" si="16"/>
        <v>45577</v>
      </c>
      <c r="OV7" s="20">
        <f t="shared" si="16"/>
        <v>45578</v>
      </c>
      <c r="OW7" s="20">
        <f t="shared" si="16"/>
        <v>45579</v>
      </c>
      <c r="OX7" s="20">
        <f t="shared" si="16"/>
        <v>45580</v>
      </c>
      <c r="OY7" s="20">
        <f t="shared" si="16"/>
        <v>45581</v>
      </c>
      <c r="OZ7" s="20">
        <f t="shared" si="16"/>
        <v>45582</v>
      </c>
      <c r="PA7" s="20">
        <f t="shared" si="16"/>
        <v>45583</v>
      </c>
      <c r="PB7" s="20">
        <f t="shared" si="16"/>
        <v>45584</v>
      </c>
      <c r="PC7" s="20">
        <f t="shared" si="16"/>
        <v>45585</v>
      </c>
      <c r="PD7" s="20">
        <f t="shared" si="16"/>
        <v>45586</v>
      </c>
      <c r="PE7" s="20">
        <f t="shared" si="16"/>
        <v>45587</v>
      </c>
      <c r="PF7" s="20">
        <f t="shared" si="16"/>
        <v>45588</v>
      </c>
      <c r="PG7" s="20">
        <f t="shared" si="16"/>
        <v>45589</v>
      </c>
      <c r="PH7" s="20">
        <f t="shared" si="16"/>
        <v>45590</v>
      </c>
      <c r="PI7" s="20">
        <f t="shared" si="16"/>
        <v>45591</v>
      </c>
      <c r="PJ7" s="20">
        <f t="shared" si="16"/>
        <v>45592</v>
      </c>
      <c r="PK7" s="20">
        <f t="shared" si="16"/>
        <v>45593</v>
      </c>
      <c r="PL7" s="20">
        <f t="shared" si="16"/>
        <v>45594</v>
      </c>
      <c r="PM7" s="20">
        <f t="shared" si="16"/>
        <v>45595</v>
      </c>
      <c r="PN7" s="20">
        <f t="shared" si="16"/>
        <v>45596</v>
      </c>
      <c r="PO7" s="20">
        <f t="shared" si="16"/>
        <v>45597</v>
      </c>
      <c r="PP7" s="20">
        <f t="shared" si="16"/>
        <v>45598</v>
      </c>
      <c r="PQ7" s="20">
        <f t="shared" si="16"/>
        <v>45599</v>
      </c>
      <c r="PR7" s="20">
        <f t="shared" si="16"/>
        <v>45600</v>
      </c>
      <c r="PS7" s="20">
        <f t="shared" si="16"/>
        <v>45601</v>
      </c>
      <c r="PT7" s="20">
        <f t="shared" si="16"/>
        <v>45602</v>
      </c>
      <c r="PU7" s="20">
        <f t="shared" si="16"/>
        <v>45603</v>
      </c>
      <c r="PV7" s="20">
        <f t="shared" si="16"/>
        <v>45604</v>
      </c>
      <c r="PW7" s="20">
        <f t="shared" si="16"/>
        <v>45605</v>
      </c>
      <c r="PX7" s="20">
        <f t="shared" si="16"/>
        <v>45606</v>
      </c>
      <c r="PY7" s="20">
        <f t="shared" si="16"/>
        <v>45607</v>
      </c>
      <c r="PZ7" s="20">
        <f t="shared" si="16"/>
        <v>45608</v>
      </c>
      <c r="QA7" s="20">
        <f t="shared" si="16"/>
        <v>45609</v>
      </c>
      <c r="QB7" s="20">
        <f t="shared" si="16"/>
        <v>45610</v>
      </c>
      <c r="QC7" s="20">
        <f t="shared" si="16"/>
        <v>45611</v>
      </c>
      <c r="QD7" s="20">
        <f t="shared" si="16"/>
        <v>45612</v>
      </c>
      <c r="QE7" s="20">
        <f t="shared" si="16"/>
        <v>45613</v>
      </c>
      <c r="QF7" s="20">
        <f t="shared" si="16"/>
        <v>45614</v>
      </c>
      <c r="QG7" s="20">
        <f t="shared" si="16"/>
        <v>45615</v>
      </c>
      <c r="QH7" s="20">
        <f t="shared" si="16"/>
        <v>45616</v>
      </c>
      <c r="QI7" s="20">
        <f t="shared" si="16"/>
        <v>45617</v>
      </c>
      <c r="QJ7" s="20">
        <f t="shared" si="16"/>
        <v>45618</v>
      </c>
      <c r="QK7" s="20">
        <f t="shared" ref="QK7:SV7" si="17">IF(ISERROR(IF((QJ7+1)&lt;=$C$3,(QJ7+1),"")),"",IF((QJ7+1)&lt;=$C$3,(QJ7+1),""))</f>
        <v>45619</v>
      </c>
      <c r="QL7" s="20">
        <f t="shared" si="17"/>
        <v>45620</v>
      </c>
      <c r="QM7" s="20">
        <f t="shared" si="17"/>
        <v>45621</v>
      </c>
      <c r="QN7" s="20">
        <f t="shared" si="17"/>
        <v>45622</v>
      </c>
      <c r="QO7" s="20">
        <f t="shared" si="17"/>
        <v>45623</v>
      </c>
      <c r="QP7" s="20">
        <f t="shared" si="17"/>
        <v>45624</v>
      </c>
      <c r="QQ7" s="20">
        <f t="shared" si="17"/>
        <v>45625</v>
      </c>
      <c r="QR7" s="20">
        <f t="shared" si="17"/>
        <v>45626</v>
      </c>
      <c r="QS7" s="20">
        <f t="shared" si="17"/>
        <v>45627</v>
      </c>
      <c r="QT7" s="20">
        <f t="shared" si="17"/>
        <v>45628</v>
      </c>
      <c r="QU7" s="20">
        <f t="shared" si="17"/>
        <v>45629</v>
      </c>
      <c r="QV7" s="20">
        <f t="shared" si="17"/>
        <v>45630</v>
      </c>
      <c r="QW7" s="20">
        <f t="shared" si="17"/>
        <v>45631</v>
      </c>
      <c r="QX7" s="20">
        <f t="shared" si="17"/>
        <v>45632</v>
      </c>
      <c r="QY7" s="20">
        <f t="shared" si="17"/>
        <v>45633</v>
      </c>
      <c r="QZ7" s="20">
        <f t="shared" si="17"/>
        <v>45634</v>
      </c>
      <c r="RA7" s="20">
        <f t="shared" si="17"/>
        <v>45635</v>
      </c>
      <c r="RB7" s="20">
        <f t="shared" si="17"/>
        <v>45636</v>
      </c>
      <c r="RC7" s="20">
        <f t="shared" si="17"/>
        <v>45637</v>
      </c>
      <c r="RD7" s="20">
        <f t="shared" si="17"/>
        <v>45638</v>
      </c>
      <c r="RE7" s="20">
        <f t="shared" si="17"/>
        <v>45639</v>
      </c>
      <c r="RF7" s="20">
        <f t="shared" si="17"/>
        <v>45640</v>
      </c>
      <c r="RG7" s="20">
        <f t="shared" si="17"/>
        <v>45641</v>
      </c>
      <c r="RH7" s="20">
        <f t="shared" si="17"/>
        <v>45642</v>
      </c>
      <c r="RI7" s="20">
        <f t="shared" si="17"/>
        <v>45643</v>
      </c>
      <c r="RJ7" s="20">
        <f t="shared" si="17"/>
        <v>45644</v>
      </c>
      <c r="RK7" s="20">
        <f t="shared" si="17"/>
        <v>45645</v>
      </c>
      <c r="RL7" s="20">
        <f t="shared" si="17"/>
        <v>45646</v>
      </c>
      <c r="RM7" s="20">
        <f t="shared" si="17"/>
        <v>45647</v>
      </c>
      <c r="RN7" s="20">
        <f t="shared" si="17"/>
        <v>45648</v>
      </c>
      <c r="RO7" s="20">
        <f t="shared" si="17"/>
        <v>45649</v>
      </c>
      <c r="RP7" s="20">
        <f t="shared" si="17"/>
        <v>45650</v>
      </c>
      <c r="RQ7" s="20">
        <f t="shared" si="17"/>
        <v>45651</v>
      </c>
      <c r="RR7" s="20">
        <f t="shared" si="17"/>
        <v>45652</v>
      </c>
      <c r="RS7" s="20">
        <f t="shared" si="17"/>
        <v>45653</v>
      </c>
      <c r="RT7" s="20">
        <f t="shared" si="17"/>
        <v>45654</v>
      </c>
      <c r="RU7" s="20">
        <f t="shared" si="17"/>
        <v>45655</v>
      </c>
      <c r="RV7" s="20">
        <f t="shared" si="17"/>
        <v>45656</v>
      </c>
      <c r="RW7" s="20">
        <f t="shared" si="17"/>
        <v>45657</v>
      </c>
      <c r="RX7" s="20" t="str">
        <f t="shared" si="17"/>
        <v/>
      </c>
      <c r="RY7" s="20" t="str">
        <f t="shared" si="17"/>
        <v/>
      </c>
      <c r="RZ7" s="20" t="str">
        <f t="shared" si="17"/>
        <v/>
      </c>
      <c r="SA7" s="20" t="str">
        <f t="shared" si="17"/>
        <v/>
      </c>
      <c r="SB7" s="20" t="str">
        <f t="shared" si="17"/>
        <v/>
      </c>
      <c r="SC7" s="20" t="str">
        <f t="shared" si="17"/>
        <v/>
      </c>
      <c r="SD7" s="20" t="str">
        <f t="shared" si="17"/>
        <v/>
      </c>
      <c r="SE7" s="20" t="str">
        <f t="shared" si="17"/>
        <v/>
      </c>
      <c r="SF7" s="20" t="str">
        <f t="shared" si="17"/>
        <v/>
      </c>
      <c r="SG7" s="20" t="str">
        <f t="shared" si="17"/>
        <v/>
      </c>
      <c r="SH7" s="20" t="str">
        <f t="shared" si="17"/>
        <v/>
      </c>
      <c r="SI7" s="20" t="str">
        <f t="shared" si="17"/>
        <v/>
      </c>
      <c r="SJ7" s="20" t="str">
        <f t="shared" si="17"/>
        <v/>
      </c>
      <c r="SK7" s="20" t="str">
        <f t="shared" si="17"/>
        <v/>
      </c>
      <c r="SL7" s="20" t="str">
        <f t="shared" si="17"/>
        <v/>
      </c>
      <c r="SM7" s="20" t="str">
        <f t="shared" si="17"/>
        <v/>
      </c>
      <c r="SN7" s="20" t="str">
        <f t="shared" si="17"/>
        <v/>
      </c>
      <c r="SO7" s="20" t="str">
        <f t="shared" si="17"/>
        <v/>
      </c>
      <c r="SP7" s="20" t="str">
        <f t="shared" si="17"/>
        <v/>
      </c>
      <c r="SQ7" s="20" t="str">
        <f t="shared" si="17"/>
        <v/>
      </c>
      <c r="SR7" s="20" t="str">
        <f t="shared" si="17"/>
        <v/>
      </c>
      <c r="SS7" s="20" t="str">
        <f t="shared" si="17"/>
        <v/>
      </c>
      <c r="ST7" s="20" t="str">
        <f t="shared" si="17"/>
        <v/>
      </c>
      <c r="SU7" s="20" t="str">
        <f t="shared" si="17"/>
        <v/>
      </c>
      <c r="SV7" s="20" t="str">
        <f t="shared" si="17"/>
        <v/>
      </c>
      <c r="SW7" s="20" t="str">
        <f t="shared" ref="SW7:VH7" si="18">IF(ISERROR(IF((SV7+1)&lt;=$C$3,(SV7+1),"")),"",IF((SV7+1)&lt;=$C$3,(SV7+1),""))</f>
        <v/>
      </c>
      <c r="SX7" s="20" t="str">
        <f t="shared" si="18"/>
        <v/>
      </c>
      <c r="SY7" s="20" t="str">
        <f t="shared" si="18"/>
        <v/>
      </c>
      <c r="SZ7" s="20" t="str">
        <f t="shared" si="18"/>
        <v/>
      </c>
      <c r="TA7" s="20" t="str">
        <f t="shared" si="18"/>
        <v/>
      </c>
      <c r="TB7" s="20" t="str">
        <f t="shared" si="18"/>
        <v/>
      </c>
      <c r="TC7" s="20" t="str">
        <f t="shared" si="18"/>
        <v/>
      </c>
      <c r="TD7" s="20" t="str">
        <f t="shared" si="18"/>
        <v/>
      </c>
      <c r="TE7" s="20" t="str">
        <f t="shared" si="18"/>
        <v/>
      </c>
      <c r="TF7" s="20" t="str">
        <f t="shared" si="18"/>
        <v/>
      </c>
      <c r="TG7" s="20" t="str">
        <f t="shared" si="18"/>
        <v/>
      </c>
      <c r="TH7" s="20" t="str">
        <f t="shared" si="18"/>
        <v/>
      </c>
      <c r="TI7" s="20" t="str">
        <f t="shared" si="18"/>
        <v/>
      </c>
      <c r="TJ7" s="20" t="str">
        <f t="shared" si="18"/>
        <v/>
      </c>
      <c r="TK7" s="20" t="str">
        <f t="shared" si="18"/>
        <v/>
      </c>
      <c r="TL7" s="20" t="str">
        <f t="shared" si="18"/>
        <v/>
      </c>
      <c r="TM7" s="20" t="str">
        <f t="shared" si="18"/>
        <v/>
      </c>
      <c r="TN7" s="20" t="str">
        <f t="shared" si="18"/>
        <v/>
      </c>
      <c r="TO7" s="20" t="str">
        <f t="shared" si="18"/>
        <v/>
      </c>
      <c r="TP7" s="20" t="str">
        <f t="shared" si="18"/>
        <v/>
      </c>
      <c r="TQ7" s="20" t="str">
        <f t="shared" si="18"/>
        <v/>
      </c>
      <c r="TR7" s="20" t="str">
        <f t="shared" si="18"/>
        <v/>
      </c>
      <c r="TS7" s="20" t="str">
        <f t="shared" si="18"/>
        <v/>
      </c>
      <c r="TT7" s="20" t="str">
        <f t="shared" si="18"/>
        <v/>
      </c>
      <c r="TU7" s="20" t="str">
        <f t="shared" si="18"/>
        <v/>
      </c>
      <c r="TV7" s="20" t="str">
        <f t="shared" si="18"/>
        <v/>
      </c>
      <c r="TW7" s="20" t="str">
        <f t="shared" si="18"/>
        <v/>
      </c>
      <c r="TX7" s="20" t="str">
        <f t="shared" si="18"/>
        <v/>
      </c>
      <c r="TY7" s="20" t="str">
        <f t="shared" si="18"/>
        <v/>
      </c>
      <c r="TZ7" s="20" t="str">
        <f t="shared" si="18"/>
        <v/>
      </c>
      <c r="UA7" s="20" t="str">
        <f t="shared" si="18"/>
        <v/>
      </c>
      <c r="UB7" s="20" t="str">
        <f t="shared" si="18"/>
        <v/>
      </c>
      <c r="UC7" s="20" t="str">
        <f t="shared" si="18"/>
        <v/>
      </c>
      <c r="UD7" s="20" t="str">
        <f t="shared" si="18"/>
        <v/>
      </c>
      <c r="UE7" s="20" t="str">
        <f t="shared" si="18"/>
        <v/>
      </c>
      <c r="UF7" s="20" t="str">
        <f t="shared" si="18"/>
        <v/>
      </c>
      <c r="UG7" s="20" t="str">
        <f t="shared" si="18"/>
        <v/>
      </c>
      <c r="UH7" s="20" t="str">
        <f t="shared" si="18"/>
        <v/>
      </c>
      <c r="UI7" s="20" t="str">
        <f t="shared" si="18"/>
        <v/>
      </c>
      <c r="UJ7" s="20" t="str">
        <f t="shared" si="18"/>
        <v/>
      </c>
      <c r="UK7" s="20" t="str">
        <f t="shared" si="18"/>
        <v/>
      </c>
      <c r="UL7" s="20" t="str">
        <f t="shared" si="18"/>
        <v/>
      </c>
      <c r="UM7" s="20" t="str">
        <f t="shared" si="18"/>
        <v/>
      </c>
      <c r="UN7" s="20" t="str">
        <f t="shared" si="18"/>
        <v/>
      </c>
      <c r="UO7" s="20" t="str">
        <f t="shared" si="18"/>
        <v/>
      </c>
      <c r="UP7" s="20" t="str">
        <f t="shared" si="18"/>
        <v/>
      </c>
      <c r="UQ7" s="20" t="str">
        <f t="shared" si="18"/>
        <v/>
      </c>
      <c r="UR7" s="20" t="str">
        <f t="shared" si="18"/>
        <v/>
      </c>
      <c r="US7" s="20" t="str">
        <f t="shared" si="18"/>
        <v/>
      </c>
      <c r="UT7" s="20" t="str">
        <f t="shared" si="18"/>
        <v/>
      </c>
      <c r="UU7" s="20" t="str">
        <f t="shared" si="18"/>
        <v/>
      </c>
      <c r="UV7" s="20" t="str">
        <f t="shared" si="18"/>
        <v/>
      </c>
      <c r="UW7" s="20" t="str">
        <f t="shared" si="18"/>
        <v/>
      </c>
      <c r="UX7" s="20" t="str">
        <f t="shared" si="18"/>
        <v/>
      </c>
      <c r="UY7" s="20" t="str">
        <f t="shared" si="18"/>
        <v/>
      </c>
      <c r="UZ7" s="20" t="str">
        <f t="shared" si="18"/>
        <v/>
      </c>
      <c r="VA7" s="20" t="str">
        <f t="shared" si="18"/>
        <v/>
      </c>
      <c r="VB7" s="20" t="str">
        <f t="shared" si="18"/>
        <v/>
      </c>
      <c r="VC7" s="20" t="str">
        <f t="shared" si="18"/>
        <v/>
      </c>
      <c r="VD7" s="20" t="str">
        <f t="shared" si="18"/>
        <v/>
      </c>
      <c r="VE7" s="20" t="str">
        <f t="shared" si="18"/>
        <v/>
      </c>
      <c r="VF7" s="20" t="str">
        <f t="shared" si="18"/>
        <v/>
      </c>
      <c r="VG7" s="20" t="str">
        <f t="shared" si="18"/>
        <v/>
      </c>
      <c r="VH7" s="20" t="str">
        <f t="shared" si="18"/>
        <v/>
      </c>
      <c r="VI7" s="20" t="str">
        <f t="shared" ref="VI7:WO7" si="19">IF(ISERROR(IF((VH7+1)&lt;=$C$3,(VH7+1),"")),"",IF((VH7+1)&lt;=$C$3,(VH7+1),""))</f>
        <v/>
      </c>
      <c r="VJ7" s="20" t="str">
        <f t="shared" si="19"/>
        <v/>
      </c>
      <c r="VK7" s="20" t="str">
        <f t="shared" si="19"/>
        <v/>
      </c>
      <c r="VL7" s="20" t="str">
        <f t="shared" si="19"/>
        <v/>
      </c>
      <c r="VM7" s="20" t="str">
        <f t="shared" si="19"/>
        <v/>
      </c>
      <c r="VN7" s="20" t="str">
        <f t="shared" si="19"/>
        <v/>
      </c>
      <c r="VO7" s="20" t="str">
        <f t="shared" si="19"/>
        <v/>
      </c>
      <c r="VP7" s="20" t="str">
        <f t="shared" si="19"/>
        <v/>
      </c>
      <c r="VQ7" s="20" t="str">
        <f t="shared" si="19"/>
        <v/>
      </c>
      <c r="VR7" s="20" t="str">
        <f t="shared" si="19"/>
        <v/>
      </c>
      <c r="VS7" s="20" t="str">
        <f t="shared" si="19"/>
        <v/>
      </c>
      <c r="VT7" s="20" t="str">
        <f t="shared" si="19"/>
        <v/>
      </c>
      <c r="VU7" s="20" t="str">
        <f t="shared" si="19"/>
        <v/>
      </c>
      <c r="VV7" s="20" t="str">
        <f t="shared" si="19"/>
        <v/>
      </c>
      <c r="VW7" s="20" t="str">
        <f t="shared" si="19"/>
        <v/>
      </c>
      <c r="VX7" s="20" t="str">
        <f t="shared" si="19"/>
        <v/>
      </c>
      <c r="VY7" s="20" t="str">
        <f t="shared" si="19"/>
        <v/>
      </c>
      <c r="VZ7" s="20" t="str">
        <f t="shared" si="19"/>
        <v/>
      </c>
      <c r="WA7" s="20" t="str">
        <f t="shared" si="19"/>
        <v/>
      </c>
      <c r="WB7" s="20" t="str">
        <f t="shared" si="19"/>
        <v/>
      </c>
      <c r="WC7" s="20" t="str">
        <f t="shared" si="19"/>
        <v/>
      </c>
      <c r="WD7" s="20" t="str">
        <f t="shared" si="19"/>
        <v/>
      </c>
      <c r="WE7" s="20" t="str">
        <f t="shared" si="19"/>
        <v/>
      </c>
      <c r="WF7" s="20" t="str">
        <f t="shared" si="19"/>
        <v/>
      </c>
      <c r="WG7" s="20" t="str">
        <f t="shared" si="19"/>
        <v/>
      </c>
      <c r="WH7" s="20" t="str">
        <f t="shared" si="19"/>
        <v/>
      </c>
      <c r="WI7" s="20" t="str">
        <f t="shared" si="19"/>
        <v/>
      </c>
      <c r="WJ7" s="20" t="str">
        <f t="shared" si="19"/>
        <v/>
      </c>
      <c r="WK7" s="20" t="str">
        <f t="shared" si="19"/>
        <v/>
      </c>
      <c r="WL7" s="20" t="str">
        <f t="shared" si="19"/>
        <v/>
      </c>
      <c r="WM7" s="20" t="str">
        <f t="shared" si="19"/>
        <v/>
      </c>
      <c r="WN7" s="20" t="str">
        <f t="shared" si="19"/>
        <v/>
      </c>
      <c r="WO7" s="20" t="str">
        <f t="shared" si="19"/>
        <v/>
      </c>
    </row>
    <row r="8" spans="1:613" s="15" customFormat="1" ht="16.45" customHeight="1" x14ac:dyDescent="0.2">
      <c r="B8" s="23"/>
      <c r="D8" s="18" t="str">
        <f>VLOOKUP(MONTH(D$7),$A$688:$B$699,2,0)</f>
        <v>SEPTEM.</v>
      </c>
      <c r="E8" s="16" t="str">
        <f t="shared" ref="E8:BP8" si="20">IF(ISERROR(IF(MONTH(E$7)=MONTH(D$7),"",VLOOKUP(MONTH(E$7),$A$688:$B$699,2,0))),"",IF(MONTH(E$7)=MONTH(D$7),"",VLOOKUP(MONTH(E$7),$A$688:$B$699,2,0)))</f>
        <v/>
      </c>
      <c r="F8" s="16" t="str">
        <f t="shared" si="20"/>
        <v/>
      </c>
      <c r="G8" s="16" t="str">
        <f t="shared" si="20"/>
        <v/>
      </c>
      <c r="H8" s="16" t="str">
        <f t="shared" si="20"/>
        <v/>
      </c>
      <c r="I8" s="16" t="str">
        <f t="shared" si="20"/>
        <v/>
      </c>
      <c r="J8" s="16" t="str">
        <f t="shared" si="20"/>
        <v/>
      </c>
      <c r="K8" s="16" t="str">
        <f t="shared" si="20"/>
        <v/>
      </c>
      <c r="L8" s="16" t="str">
        <f t="shared" si="20"/>
        <v/>
      </c>
      <c r="M8" s="16" t="str">
        <f t="shared" si="20"/>
        <v/>
      </c>
      <c r="N8" s="16" t="str">
        <f t="shared" si="20"/>
        <v/>
      </c>
      <c r="O8" s="16" t="str">
        <f t="shared" si="20"/>
        <v/>
      </c>
      <c r="P8" s="16" t="str">
        <f t="shared" si="20"/>
        <v/>
      </c>
      <c r="Q8" s="16" t="str">
        <f t="shared" si="20"/>
        <v/>
      </c>
      <c r="R8" s="16" t="str">
        <f t="shared" si="20"/>
        <v/>
      </c>
      <c r="S8" s="16" t="str">
        <f t="shared" si="20"/>
        <v/>
      </c>
      <c r="T8" s="16" t="str">
        <f t="shared" si="20"/>
        <v/>
      </c>
      <c r="U8" s="16" t="str">
        <f t="shared" si="20"/>
        <v/>
      </c>
      <c r="V8" s="16" t="str">
        <f t="shared" si="20"/>
        <v/>
      </c>
      <c r="W8" s="16" t="str">
        <f t="shared" si="20"/>
        <v/>
      </c>
      <c r="X8" s="16" t="str">
        <f t="shared" si="20"/>
        <v/>
      </c>
      <c r="Y8" s="16" t="str">
        <f t="shared" si="20"/>
        <v/>
      </c>
      <c r="Z8" s="16" t="str">
        <f t="shared" si="20"/>
        <v/>
      </c>
      <c r="AA8" s="16" t="str">
        <f t="shared" si="20"/>
        <v/>
      </c>
      <c r="AB8" s="16" t="str">
        <f t="shared" si="20"/>
        <v/>
      </c>
      <c r="AC8" s="16" t="str">
        <f t="shared" si="20"/>
        <v/>
      </c>
      <c r="AD8" s="16" t="str">
        <f t="shared" si="20"/>
        <v/>
      </c>
      <c r="AE8" s="16" t="str">
        <f t="shared" si="20"/>
        <v/>
      </c>
      <c r="AF8" s="16" t="str">
        <f t="shared" si="20"/>
        <v/>
      </c>
      <c r="AG8" s="16" t="str">
        <f t="shared" si="20"/>
        <v/>
      </c>
      <c r="AH8" s="16" t="str">
        <f t="shared" si="20"/>
        <v>OCTOB.</v>
      </c>
      <c r="AI8" s="16" t="str">
        <f t="shared" si="20"/>
        <v/>
      </c>
      <c r="AJ8" s="16" t="str">
        <f t="shared" si="20"/>
        <v/>
      </c>
      <c r="AK8" s="16" t="str">
        <f t="shared" si="20"/>
        <v/>
      </c>
      <c r="AL8" s="16" t="str">
        <f t="shared" si="20"/>
        <v/>
      </c>
      <c r="AM8" s="16" t="str">
        <f t="shared" si="20"/>
        <v/>
      </c>
      <c r="AN8" s="16" t="str">
        <f t="shared" si="20"/>
        <v/>
      </c>
      <c r="AO8" s="16" t="str">
        <f t="shared" si="20"/>
        <v/>
      </c>
      <c r="AP8" s="16" t="str">
        <f t="shared" si="20"/>
        <v/>
      </c>
      <c r="AQ8" s="16" t="str">
        <f t="shared" si="20"/>
        <v/>
      </c>
      <c r="AR8" s="16" t="str">
        <f t="shared" si="20"/>
        <v/>
      </c>
      <c r="AS8" s="16" t="str">
        <f t="shared" si="20"/>
        <v/>
      </c>
      <c r="AT8" s="16" t="str">
        <f t="shared" si="20"/>
        <v/>
      </c>
      <c r="AU8" s="16" t="str">
        <f t="shared" si="20"/>
        <v/>
      </c>
      <c r="AV8" s="16" t="str">
        <f t="shared" si="20"/>
        <v/>
      </c>
      <c r="AW8" s="16" t="str">
        <f t="shared" si="20"/>
        <v/>
      </c>
      <c r="AX8" s="16" t="str">
        <f t="shared" si="20"/>
        <v/>
      </c>
      <c r="AY8" s="16" t="str">
        <f t="shared" si="20"/>
        <v/>
      </c>
      <c r="AZ8" s="16" t="str">
        <f t="shared" si="20"/>
        <v/>
      </c>
      <c r="BA8" s="16" t="str">
        <f t="shared" si="20"/>
        <v/>
      </c>
      <c r="BB8" s="16" t="str">
        <f t="shared" si="20"/>
        <v/>
      </c>
      <c r="BC8" s="16" t="str">
        <f t="shared" si="20"/>
        <v/>
      </c>
      <c r="BD8" s="16" t="str">
        <f t="shared" si="20"/>
        <v/>
      </c>
      <c r="BE8" s="16" t="str">
        <f t="shared" si="20"/>
        <v/>
      </c>
      <c r="BF8" s="16" t="str">
        <f t="shared" si="20"/>
        <v/>
      </c>
      <c r="BG8" s="16" t="str">
        <f t="shared" si="20"/>
        <v/>
      </c>
      <c r="BH8" s="16" t="str">
        <f t="shared" si="20"/>
        <v/>
      </c>
      <c r="BI8" s="16" t="str">
        <f t="shared" si="20"/>
        <v/>
      </c>
      <c r="BJ8" s="16" t="str">
        <f t="shared" si="20"/>
        <v/>
      </c>
      <c r="BK8" s="16" t="str">
        <f t="shared" si="20"/>
        <v/>
      </c>
      <c r="BL8" s="16" t="str">
        <f t="shared" si="20"/>
        <v/>
      </c>
      <c r="BM8" s="16" t="str">
        <f t="shared" si="20"/>
        <v>NOVEM.</v>
      </c>
      <c r="BN8" s="16" t="str">
        <f t="shared" si="20"/>
        <v/>
      </c>
      <c r="BO8" s="16" t="str">
        <f t="shared" si="20"/>
        <v/>
      </c>
      <c r="BP8" s="16" t="str">
        <f t="shared" si="20"/>
        <v/>
      </c>
      <c r="BQ8" s="16" t="str">
        <f t="shared" ref="BQ8:EB8" si="21">IF(ISERROR(IF(MONTH(BQ$7)=MONTH(BP$7),"",VLOOKUP(MONTH(BQ$7),$A$688:$B$699,2,0))),"",IF(MONTH(BQ$7)=MONTH(BP$7),"",VLOOKUP(MONTH(BQ$7),$A$688:$B$699,2,0)))</f>
        <v/>
      </c>
      <c r="BR8" s="16" t="str">
        <f t="shared" si="21"/>
        <v/>
      </c>
      <c r="BS8" s="16" t="str">
        <f t="shared" si="21"/>
        <v/>
      </c>
      <c r="BT8" s="16" t="str">
        <f t="shared" si="21"/>
        <v/>
      </c>
      <c r="BU8" s="16" t="str">
        <f t="shared" si="21"/>
        <v/>
      </c>
      <c r="BV8" s="16" t="str">
        <f t="shared" si="21"/>
        <v/>
      </c>
      <c r="BW8" s="16" t="str">
        <f t="shared" si="21"/>
        <v/>
      </c>
      <c r="BX8" s="16" t="str">
        <f t="shared" si="21"/>
        <v/>
      </c>
      <c r="BY8" s="16" t="str">
        <f t="shared" si="21"/>
        <v/>
      </c>
      <c r="BZ8" s="16" t="str">
        <f t="shared" si="21"/>
        <v/>
      </c>
      <c r="CA8" s="16" t="str">
        <f t="shared" si="21"/>
        <v/>
      </c>
      <c r="CB8" s="16" t="str">
        <f t="shared" si="21"/>
        <v/>
      </c>
      <c r="CC8" s="16" t="str">
        <f t="shared" si="21"/>
        <v/>
      </c>
      <c r="CD8" s="16" t="str">
        <f t="shared" si="21"/>
        <v/>
      </c>
      <c r="CE8" s="16" t="str">
        <f t="shared" si="21"/>
        <v/>
      </c>
      <c r="CF8" s="16" t="str">
        <f t="shared" si="21"/>
        <v/>
      </c>
      <c r="CG8" s="16" t="str">
        <f t="shared" si="21"/>
        <v/>
      </c>
      <c r="CH8" s="16" t="str">
        <f t="shared" si="21"/>
        <v/>
      </c>
      <c r="CI8" s="16" t="str">
        <f t="shared" si="21"/>
        <v/>
      </c>
      <c r="CJ8" s="16" t="str">
        <f t="shared" si="21"/>
        <v/>
      </c>
      <c r="CK8" s="16" t="str">
        <f t="shared" si="21"/>
        <v/>
      </c>
      <c r="CL8" s="16" t="str">
        <f t="shared" si="21"/>
        <v/>
      </c>
      <c r="CM8" s="16" t="str">
        <f t="shared" si="21"/>
        <v/>
      </c>
      <c r="CN8" s="16" t="str">
        <f t="shared" si="21"/>
        <v/>
      </c>
      <c r="CO8" s="24" t="str">
        <f t="shared" si="21"/>
        <v/>
      </c>
      <c r="CP8" s="16" t="str">
        <f t="shared" si="21"/>
        <v/>
      </c>
      <c r="CQ8" s="16" t="str">
        <f t="shared" si="21"/>
        <v>DECEMB.</v>
      </c>
      <c r="CR8" s="16" t="str">
        <f t="shared" si="21"/>
        <v/>
      </c>
      <c r="CS8" s="16" t="str">
        <f t="shared" si="21"/>
        <v/>
      </c>
      <c r="CT8" s="16" t="str">
        <f t="shared" si="21"/>
        <v/>
      </c>
      <c r="CU8" s="16" t="str">
        <f t="shared" si="21"/>
        <v/>
      </c>
      <c r="CV8" s="16" t="str">
        <f t="shared" si="21"/>
        <v/>
      </c>
      <c r="CW8" s="16" t="str">
        <f t="shared" si="21"/>
        <v/>
      </c>
      <c r="CX8" s="16" t="str">
        <f t="shared" si="21"/>
        <v/>
      </c>
      <c r="CY8" s="16" t="str">
        <f t="shared" si="21"/>
        <v/>
      </c>
      <c r="CZ8" s="16" t="str">
        <f t="shared" si="21"/>
        <v/>
      </c>
      <c r="DA8" s="16" t="str">
        <f t="shared" si="21"/>
        <v/>
      </c>
      <c r="DB8" s="16" t="str">
        <f t="shared" si="21"/>
        <v/>
      </c>
      <c r="DC8" s="16" t="str">
        <f t="shared" si="21"/>
        <v/>
      </c>
      <c r="DD8" s="16" t="str">
        <f t="shared" si="21"/>
        <v/>
      </c>
      <c r="DE8" s="16" t="str">
        <f t="shared" si="21"/>
        <v/>
      </c>
      <c r="DF8" s="16" t="str">
        <f t="shared" si="21"/>
        <v/>
      </c>
      <c r="DG8" s="16" t="str">
        <f t="shared" si="21"/>
        <v/>
      </c>
      <c r="DH8" s="16" t="str">
        <f t="shared" si="21"/>
        <v/>
      </c>
      <c r="DI8" s="16" t="str">
        <f t="shared" si="21"/>
        <v/>
      </c>
      <c r="DJ8" s="16" t="str">
        <f t="shared" si="21"/>
        <v/>
      </c>
      <c r="DK8" s="16" t="str">
        <f t="shared" si="21"/>
        <v/>
      </c>
      <c r="DL8" s="16" t="str">
        <f t="shared" si="21"/>
        <v/>
      </c>
      <c r="DM8" s="16" t="str">
        <f t="shared" si="21"/>
        <v/>
      </c>
      <c r="DN8" s="16" t="str">
        <f t="shared" si="21"/>
        <v/>
      </c>
      <c r="DO8" s="16" t="str">
        <f t="shared" si="21"/>
        <v/>
      </c>
      <c r="DP8" s="16" t="str">
        <f t="shared" si="21"/>
        <v/>
      </c>
      <c r="DQ8" s="16" t="str">
        <f t="shared" si="21"/>
        <v/>
      </c>
      <c r="DR8" s="16" t="str">
        <f t="shared" si="21"/>
        <v/>
      </c>
      <c r="DS8" s="16" t="str">
        <f t="shared" si="21"/>
        <v/>
      </c>
      <c r="DT8" s="16" t="str">
        <f t="shared" si="21"/>
        <v/>
      </c>
      <c r="DU8" s="16" t="str">
        <f t="shared" si="21"/>
        <v/>
      </c>
      <c r="DV8" s="16" t="str">
        <f t="shared" si="21"/>
        <v>JANVIER</v>
      </c>
      <c r="DW8" s="16" t="str">
        <f t="shared" si="21"/>
        <v/>
      </c>
      <c r="DX8" s="16" t="str">
        <f t="shared" si="21"/>
        <v/>
      </c>
      <c r="DY8" s="16" t="str">
        <f t="shared" si="21"/>
        <v/>
      </c>
      <c r="DZ8" s="16" t="str">
        <f t="shared" si="21"/>
        <v/>
      </c>
      <c r="EA8" s="16" t="str">
        <f t="shared" si="21"/>
        <v/>
      </c>
      <c r="EB8" s="16" t="str">
        <f t="shared" si="21"/>
        <v/>
      </c>
      <c r="EC8" s="16" t="str">
        <f t="shared" ref="EC8:GN8" si="22">IF(ISERROR(IF(MONTH(EC$7)=MONTH(EB$7),"",VLOOKUP(MONTH(EC$7),$A$688:$B$699,2,0))),"",IF(MONTH(EC$7)=MONTH(EB$7),"",VLOOKUP(MONTH(EC$7),$A$688:$B$699,2,0)))</f>
        <v/>
      </c>
      <c r="ED8" s="16" t="str">
        <f t="shared" si="22"/>
        <v/>
      </c>
      <c r="EE8" s="16" t="str">
        <f t="shared" si="22"/>
        <v/>
      </c>
      <c r="EF8" s="16" t="str">
        <f t="shared" si="22"/>
        <v/>
      </c>
      <c r="EG8" s="16" t="str">
        <f t="shared" si="22"/>
        <v/>
      </c>
      <c r="EH8" s="16" t="str">
        <f t="shared" si="22"/>
        <v/>
      </c>
      <c r="EI8" s="16" t="str">
        <f t="shared" si="22"/>
        <v/>
      </c>
      <c r="EJ8" s="16" t="str">
        <f t="shared" si="22"/>
        <v/>
      </c>
      <c r="EK8" s="16" t="str">
        <f t="shared" si="22"/>
        <v/>
      </c>
      <c r="EL8" s="16" t="str">
        <f t="shared" si="22"/>
        <v/>
      </c>
      <c r="EM8" s="16" t="str">
        <f t="shared" si="22"/>
        <v/>
      </c>
      <c r="EN8" s="16" t="str">
        <f t="shared" si="22"/>
        <v/>
      </c>
      <c r="EO8" s="16" t="str">
        <f t="shared" si="22"/>
        <v/>
      </c>
      <c r="EP8" s="16" t="str">
        <f t="shared" si="22"/>
        <v/>
      </c>
      <c r="EQ8" s="16" t="str">
        <f t="shared" si="22"/>
        <v/>
      </c>
      <c r="ER8" s="16" t="str">
        <f t="shared" si="22"/>
        <v/>
      </c>
      <c r="ES8" s="16" t="str">
        <f t="shared" si="22"/>
        <v/>
      </c>
      <c r="ET8" s="16" t="str">
        <f t="shared" si="22"/>
        <v/>
      </c>
      <c r="EU8" s="16" t="str">
        <f t="shared" si="22"/>
        <v/>
      </c>
      <c r="EV8" s="16" t="str">
        <f t="shared" si="22"/>
        <v/>
      </c>
      <c r="EW8" s="16" t="str">
        <f t="shared" si="22"/>
        <v/>
      </c>
      <c r="EX8" s="16" t="str">
        <f t="shared" si="22"/>
        <v/>
      </c>
      <c r="EY8" s="16" t="str">
        <f t="shared" si="22"/>
        <v/>
      </c>
      <c r="EZ8" s="16" t="str">
        <f t="shared" si="22"/>
        <v/>
      </c>
      <c r="FA8" s="16" t="str">
        <f t="shared" si="22"/>
        <v>FEVRIER</v>
      </c>
      <c r="FB8" s="16" t="str">
        <f t="shared" si="22"/>
        <v/>
      </c>
      <c r="FC8" s="16" t="str">
        <f t="shared" si="22"/>
        <v/>
      </c>
      <c r="FD8" s="16" t="str">
        <f t="shared" si="22"/>
        <v/>
      </c>
      <c r="FE8" s="16" t="str">
        <f t="shared" si="22"/>
        <v/>
      </c>
      <c r="FF8" s="16" t="str">
        <f t="shared" si="22"/>
        <v/>
      </c>
      <c r="FG8" s="16" t="str">
        <f t="shared" si="22"/>
        <v/>
      </c>
      <c r="FH8" s="16" t="str">
        <f t="shared" si="22"/>
        <v/>
      </c>
      <c r="FI8" s="16" t="str">
        <f t="shared" si="22"/>
        <v/>
      </c>
      <c r="FJ8" s="16" t="str">
        <f t="shared" si="22"/>
        <v/>
      </c>
      <c r="FK8" s="16" t="str">
        <f t="shared" si="22"/>
        <v/>
      </c>
      <c r="FL8" s="16" t="str">
        <f t="shared" si="22"/>
        <v/>
      </c>
      <c r="FM8" s="16" t="str">
        <f t="shared" si="22"/>
        <v/>
      </c>
      <c r="FN8" s="16" t="str">
        <f t="shared" si="22"/>
        <v/>
      </c>
      <c r="FO8" s="16" t="str">
        <f t="shared" si="22"/>
        <v/>
      </c>
      <c r="FP8" s="16" t="str">
        <f t="shared" si="22"/>
        <v/>
      </c>
      <c r="FQ8" s="16" t="str">
        <f t="shared" si="22"/>
        <v/>
      </c>
      <c r="FR8" s="16" t="str">
        <f t="shared" si="22"/>
        <v/>
      </c>
      <c r="FS8" s="16" t="str">
        <f t="shared" si="22"/>
        <v/>
      </c>
      <c r="FT8" s="16" t="str">
        <f t="shared" si="22"/>
        <v/>
      </c>
      <c r="FU8" s="16" t="str">
        <f t="shared" si="22"/>
        <v/>
      </c>
      <c r="FV8" s="16" t="str">
        <f t="shared" si="22"/>
        <v/>
      </c>
      <c r="FW8" s="16" t="str">
        <f t="shared" si="22"/>
        <v/>
      </c>
      <c r="FX8" s="16" t="str">
        <f t="shared" si="22"/>
        <v/>
      </c>
      <c r="FY8" s="16" t="str">
        <f t="shared" si="22"/>
        <v/>
      </c>
      <c r="FZ8" s="16" t="str">
        <f t="shared" si="22"/>
        <v/>
      </c>
      <c r="GA8" s="16" t="str">
        <f t="shared" si="22"/>
        <v/>
      </c>
      <c r="GB8" s="16" t="str">
        <f t="shared" si="22"/>
        <v/>
      </c>
      <c r="GC8" s="16" t="str">
        <f t="shared" si="22"/>
        <v/>
      </c>
      <c r="GD8" s="16" t="str">
        <f t="shared" si="22"/>
        <v>MARS</v>
      </c>
      <c r="GE8" s="16" t="str">
        <f t="shared" si="22"/>
        <v/>
      </c>
      <c r="GF8" s="16" t="str">
        <f t="shared" si="22"/>
        <v/>
      </c>
      <c r="GG8" s="16" t="str">
        <f t="shared" si="22"/>
        <v/>
      </c>
      <c r="GH8" s="16" t="str">
        <f t="shared" si="22"/>
        <v/>
      </c>
      <c r="GI8" s="16" t="str">
        <f t="shared" si="22"/>
        <v/>
      </c>
      <c r="GJ8" s="16" t="str">
        <f t="shared" si="22"/>
        <v/>
      </c>
      <c r="GK8" s="16" t="str">
        <f t="shared" si="22"/>
        <v/>
      </c>
      <c r="GL8" s="16" t="str">
        <f t="shared" si="22"/>
        <v/>
      </c>
      <c r="GM8" s="16" t="str">
        <f t="shared" si="22"/>
        <v/>
      </c>
      <c r="GN8" s="16" t="str">
        <f t="shared" si="22"/>
        <v/>
      </c>
      <c r="GO8" s="16" t="str">
        <f t="shared" ref="GO8:IZ8" si="23">IF(ISERROR(IF(MONTH(GO$7)=MONTH(GN$7),"",VLOOKUP(MONTH(GO$7),$A$688:$B$699,2,0))),"",IF(MONTH(GO$7)=MONTH(GN$7),"",VLOOKUP(MONTH(GO$7),$A$688:$B$699,2,0)))</f>
        <v/>
      </c>
      <c r="GP8" s="16" t="str">
        <f t="shared" si="23"/>
        <v/>
      </c>
      <c r="GQ8" s="16" t="str">
        <f t="shared" si="23"/>
        <v/>
      </c>
      <c r="GR8" s="16" t="str">
        <f t="shared" si="23"/>
        <v/>
      </c>
      <c r="GS8" s="16" t="str">
        <f t="shared" si="23"/>
        <v/>
      </c>
      <c r="GT8" s="16" t="str">
        <f t="shared" si="23"/>
        <v/>
      </c>
      <c r="GU8" s="16" t="str">
        <f t="shared" si="23"/>
        <v/>
      </c>
      <c r="GV8" s="16" t="str">
        <f t="shared" si="23"/>
        <v/>
      </c>
      <c r="GW8" s="16" t="str">
        <f t="shared" si="23"/>
        <v/>
      </c>
      <c r="GX8" s="16" t="str">
        <f t="shared" si="23"/>
        <v/>
      </c>
      <c r="GY8" s="16" t="str">
        <f t="shared" si="23"/>
        <v/>
      </c>
      <c r="GZ8" s="16" t="str">
        <f t="shared" si="23"/>
        <v/>
      </c>
      <c r="HA8" s="16" t="str">
        <f t="shared" si="23"/>
        <v/>
      </c>
      <c r="HB8" s="16" t="str">
        <f t="shared" si="23"/>
        <v/>
      </c>
      <c r="HC8" s="16" t="str">
        <f t="shared" si="23"/>
        <v/>
      </c>
      <c r="HD8" s="16" t="str">
        <f t="shared" si="23"/>
        <v/>
      </c>
      <c r="HE8" s="16" t="str">
        <f t="shared" si="23"/>
        <v/>
      </c>
      <c r="HF8" s="16" t="str">
        <f t="shared" si="23"/>
        <v/>
      </c>
      <c r="HG8" s="16" t="str">
        <f t="shared" si="23"/>
        <v/>
      </c>
      <c r="HH8" s="16" t="str">
        <f t="shared" si="23"/>
        <v/>
      </c>
      <c r="HI8" s="16" t="str">
        <f t="shared" si="23"/>
        <v>AVRIL</v>
      </c>
      <c r="HJ8" s="16" t="str">
        <f t="shared" si="23"/>
        <v/>
      </c>
      <c r="HK8" s="16" t="str">
        <f t="shared" si="23"/>
        <v/>
      </c>
      <c r="HL8" s="16" t="str">
        <f t="shared" si="23"/>
        <v/>
      </c>
      <c r="HM8" s="16" t="str">
        <f t="shared" si="23"/>
        <v/>
      </c>
      <c r="HN8" s="16" t="str">
        <f t="shared" si="23"/>
        <v/>
      </c>
      <c r="HO8" s="16" t="str">
        <f t="shared" si="23"/>
        <v/>
      </c>
      <c r="HP8" s="16" t="str">
        <f t="shared" si="23"/>
        <v/>
      </c>
      <c r="HQ8" s="16" t="str">
        <f t="shared" si="23"/>
        <v/>
      </c>
      <c r="HR8" s="16" t="str">
        <f t="shared" si="23"/>
        <v/>
      </c>
      <c r="HS8" s="16" t="str">
        <f t="shared" si="23"/>
        <v/>
      </c>
      <c r="HT8" s="16" t="str">
        <f t="shared" si="23"/>
        <v/>
      </c>
      <c r="HU8" s="16" t="str">
        <f t="shared" si="23"/>
        <v/>
      </c>
      <c r="HV8" s="16" t="str">
        <f t="shared" si="23"/>
        <v/>
      </c>
      <c r="HW8" s="16" t="str">
        <f t="shared" si="23"/>
        <v/>
      </c>
      <c r="HX8" s="16" t="str">
        <f t="shared" si="23"/>
        <v/>
      </c>
      <c r="HY8" s="16" t="str">
        <f t="shared" si="23"/>
        <v/>
      </c>
      <c r="HZ8" s="16" t="str">
        <f t="shared" si="23"/>
        <v/>
      </c>
      <c r="IA8" s="16" t="str">
        <f t="shared" si="23"/>
        <v/>
      </c>
      <c r="IB8" s="16" t="str">
        <f t="shared" si="23"/>
        <v/>
      </c>
      <c r="IC8" s="16" t="str">
        <f t="shared" si="23"/>
        <v/>
      </c>
      <c r="ID8" s="16" t="str">
        <f t="shared" si="23"/>
        <v/>
      </c>
      <c r="IE8" s="16" t="str">
        <f t="shared" si="23"/>
        <v/>
      </c>
      <c r="IF8" s="16" t="str">
        <f t="shared" si="23"/>
        <v/>
      </c>
      <c r="IG8" s="16" t="str">
        <f t="shared" si="23"/>
        <v/>
      </c>
      <c r="IH8" s="16" t="str">
        <f t="shared" si="23"/>
        <v/>
      </c>
      <c r="II8" s="16" t="str">
        <f t="shared" si="23"/>
        <v/>
      </c>
      <c r="IJ8" s="16" t="str">
        <f t="shared" si="23"/>
        <v/>
      </c>
      <c r="IK8" s="16" t="str">
        <f t="shared" si="23"/>
        <v/>
      </c>
      <c r="IL8" s="16" t="str">
        <f t="shared" si="23"/>
        <v/>
      </c>
      <c r="IM8" s="16" t="str">
        <f t="shared" si="23"/>
        <v>MAI</v>
      </c>
      <c r="IN8" s="16" t="str">
        <f t="shared" si="23"/>
        <v/>
      </c>
      <c r="IO8" s="16" t="str">
        <f t="shared" si="23"/>
        <v/>
      </c>
      <c r="IP8" s="16" t="str">
        <f t="shared" si="23"/>
        <v/>
      </c>
      <c r="IQ8" s="16" t="str">
        <f t="shared" si="23"/>
        <v/>
      </c>
      <c r="IR8" s="16" t="str">
        <f t="shared" si="23"/>
        <v/>
      </c>
      <c r="IS8" s="16" t="str">
        <f t="shared" si="23"/>
        <v/>
      </c>
      <c r="IT8" s="16" t="str">
        <f t="shared" si="23"/>
        <v/>
      </c>
      <c r="IU8" s="16" t="str">
        <f t="shared" si="23"/>
        <v/>
      </c>
      <c r="IV8" s="16" t="str">
        <f t="shared" si="23"/>
        <v/>
      </c>
      <c r="IW8" s="16" t="str">
        <f t="shared" si="23"/>
        <v/>
      </c>
      <c r="IX8" s="16" t="str">
        <f t="shared" si="23"/>
        <v/>
      </c>
      <c r="IY8" s="16" t="str">
        <f t="shared" si="23"/>
        <v/>
      </c>
      <c r="IZ8" s="16" t="str">
        <f t="shared" si="23"/>
        <v/>
      </c>
      <c r="JA8" s="16" t="str">
        <f t="shared" ref="JA8:LL8" si="24">IF(ISERROR(IF(MONTH(JA$7)=MONTH(IZ$7),"",VLOOKUP(MONTH(JA$7),$A$688:$B$699,2,0))),"",IF(MONTH(JA$7)=MONTH(IZ$7),"",VLOOKUP(MONTH(JA$7),$A$688:$B$699,2,0)))</f>
        <v/>
      </c>
      <c r="JB8" s="16" t="str">
        <f t="shared" si="24"/>
        <v/>
      </c>
      <c r="JC8" s="16" t="str">
        <f t="shared" si="24"/>
        <v/>
      </c>
      <c r="JD8" s="16" t="str">
        <f t="shared" si="24"/>
        <v/>
      </c>
      <c r="JE8" s="16" t="str">
        <f t="shared" si="24"/>
        <v/>
      </c>
      <c r="JF8" s="16" t="str">
        <f t="shared" si="24"/>
        <v/>
      </c>
      <c r="JG8" s="16" t="str">
        <f t="shared" si="24"/>
        <v/>
      </c>
      <c r="JH8" s="16" t="str">
        <f t="shared" si="24"/>
        <v/>
      </c>
      <c r="JI8" s="16" t="str">
        <f t="shared" si="24"/>
        <v/>
      </c>
      <c r="JJ8" s="16" t="str">
        <f t="shared" si="24"/>
        <v/>
      </c>
      <c r="JK8" s="16" t="str">
        <f t="shared" si="24"/>
        <v/>
      </c>
      <c r="JL8" s="16" t="str">
        <f t="shared" si="24"/>
        <v/>
      </c>
      <c r="JM8" s="16" t="str">
        <f t="shared" si="24"/>
        <v/>
      </c>
      <c r="JN8" s="16" t="str">
        <f t="shared" si="24"/>
        <v/>
      </c>
      <c r="JO8" s="16" t="str">
        <f t="shared" si="24"/>
        <v/>
      </c>
      <c r="JP8" s="16" t="str">
        <f t="shared" si="24"/>
        <v/>
      </c>
      <c r="JQ8" s="16" t="str">
        <f t="shared" si="24"/>
        <v/>
      </c>
      <c r="JR8" s="16" t="str">
        <f t="shared" si="24"/>
        <v>JUIN</v>
      </c>
      <c r="JS8" s="16" t="str">
        <f t="shared" si="24"/>
        <v/>
      </c>
      <c r="JT8" s="16" t="str">
        <f t="shared" si="24"/>
        <v/>
      </c>
      <c r="JU8" s="16" t="str">
        <f t="shared" si="24"/>
        <v/>
      </c>
      <c r="JV8" s="16" t="str">
        <f t="shared" si="24"/>
        <v/>
      </c>
      <c r="JW8" s="16" t="str">
        <f t="shared" si="24"/>
        <v/>
      </c>
      <c r="JX8" s="16" t="str">
        <f t="shared" si="24"/>
        <v/>
      </c>
      <c r="JY8" s="16" t="str">
        <f t="shared" si="24"/>
        <v/>
      </c>
      <c r="JZ8" s="16" t="str">
        <f t="shared" si="24"/>
        <v/>
      </c>
      <c r="KA8" s="16" t="str">
        <f t="shared" si="24"/>
        <v/>
      </c>
      <c r="KB8" s="16" t="str">
        <f t="shared" si="24"/>
        <v/>
      </c>
      <c r="KC8" s="16" t="str">
        <f t="shared" si="24"/>
        <v/>
      </c>
      <c r="KD8" s="16" t="str">
        <f t="shared" si="24"/>
        <v/>
      </c>
      <c r="KE8" s="16" t="str">
        <f t="shared" si="24"/>
        <v/>
      </c>
      <c r="KF8" s="16" t="str">
        <f t="shared" si="24"/>
        <v/>
      </c>
      <c r="KG8" s="16" t="str">
        <f t="shared" si="24"/>
        <v/>
      </c>
      <c r="KH8" s="16" t="str">
        <f t="shared" si="24"/>
        <v/>
      </c>
      <c r="KI8" s="16" t="str">
        <f t="shared" si="24"/>
        <v/>
      </c>
      <c r="KJ8" s="16" t="str">
        <f t="shared" si="24"/>
        <v/>
      </c>
      <c r="KK8" s="16" t="str">
        <f t="shared" si="24"/>
        <v/>
      </c>
      <c r="KL8" s="16" t="str">
        <f t="shared" si="24"/>
        <v/>
      </c>
      <c r="KM8" s="16" t="str">
        <f t="shared" si="24"/>
        <v/>
      </c>
      <c r="KN8" s="16" t="str">
        <f t="shared" si="24"/>
        <v/>
      </c>
      <c r="KO8" s="16" t="str">
        <f t="shared" si="24"/>
        <v/>
      </c>
      <c r="KP8" s="16" t="str">
        <f t="shared" si="24"/>
        <v/>
      </c>
      <c r="KQ8" s="16" t="str">
        <f t="shared" si="24"/>
        <v/>
      </c>
      <c r="KR8" s="16" t="str">
        <f t="shared" si="24"/>
        <v/>
      </c>
      <c r="KS8" s="16" t="str">
        <f t="shared" si="24"/>
        <v/>
      </c>
      <c r="KT8" s="16" t="str">
        <f t="shared" si="24"/>
        <v/>
      </c>
      <c r="KU8" s="16" t="str">
        <f t="shared" si="24"/>
        <v/>
      </c>
      <c r="KV8" s="16" t="str">
        <f t="shared" si="24"/>
        <v>JUILLET</v>
      </c>
      <c r="KW8" s="16" t="str">
        <f t="shared" si="24"/>
        <v/>
      </c>
      <c r="KX8" s="16" t="str">
        <f t="shared" si="24"/>
        <v/>
      </c>
      <c r="KY8" s="16" t="str">
        <f t="shared" si="24"/>
        <v/>
      </c>
      <c r="KZ8" s="16" t="str">
        <f t="shared" si="24"/>
        <v/>
      </c>
      <c r="LA8" s="16" t="str">
        <f t="shared" si="24"/>
        <v/>
      </c>
      <c r="LB8" s="16" t="str">
        <f t="shared" si="24"/>
        <v/>
      </c>
      <c r="LC8" s="16" t="str">
        <f t="shared" si="24"/>
        <v/>
      </c>
      <c r="LD8" s="16" t="str">
        <f t="shared" si="24"/>
        <v/>
      </c>
      <c r="LE8" s="16" t="str">
        <f t="shared" si="24"/>
        <v/>
      </c>
      <c r="LF8" s="16" t="str">
        <f t="shared" si="24"/>
        <v/>
      </c>
      <c r="LG8" s="16" t="str">
        <f t="shared" si="24"/>
        <v/>
      </c>
      <c r="LH8" s="16" t="str">
        <f t="shared" si="24"/>
        <v/>
      </c>
      <c r="LI8" s="16" t="str">
        <f t="shared" si="24"/>
        <v/>
      </c>
      <c r="LJ8" s="16" t="str">
        <f t="shared" si="24"/>
        <v/>
      </c>
      <c r="LK8" s="16" t="str">
        <f t="shared" si="24"/>
        <v/>
      </c>
      <c r="LL8" s="16" t="str">
        <f t="shared" si="24"/>
        <v/>
      </c>
      <c r="LM8" s="16" t="str">
        <f t="shared" ref="LM8:NX8" si="25">IF(ISERROR(IF(MONTH(LM$7)=MONTH(LL$7),"",VLOOKUP(MONTH(LM$7),$A$688:$B$699,2,0))),"",IF(MONTH(LM$7)=MONTH(LL$7),"",VLOOKUP(MONTH(LM$7),$A$688:$B$699,2,0)))</f>
        <v/>
      </c>
      <c r="LN8" s="16" t="str">
        <f t="shared" si="25"/>
        <v/>
      </c>
      <c r="LO8" s="16" t="str">
        <f t="shared" si="25"/>
        <v/>
      </c>
      <c r="LP8" s="16" t="str">
        <f t="shared" si="25"/>
        <v/>
      </c>
      <c r="LQ8" s="16" t="str">
        <f t="shared" si="25"/>
        <v/>
      </c>
      <c r="LR8" s="16" t="str">
        <f t="shared" si="25"/>
        <v/>
      </c>
      <c r="LS8" s="16" t="str">
        <f t="shared" si="25"/>
        <v/>
      </c>
      <c r="LT8" s="16" t="str">
        <f t="shared" si="25"/>
        <v/>
      </c>
      <c r="LU8" s="16" t="str">
        <f t="shared" si="25"/>
        <v/>
      </c>
      <c r="LV8" s="16" t="str">
        <f t="shared" si="25"/>
        <v/>
      </c>
      <c r="LW8" s="16" t="str">
        <f t="shared" si="25"/>
        <v/>
      </c>
      <c r="LX8" s="16" t="str">
        <f t="shared" si="25"/>
        <v/>
      </c>
      <c r="LY8" s="16" t="str">
        <f t="shared" si="25"/>
        <v/>
      </c>
      <c r="LZ8" s="16" t="str">
        <f t="shared" si="25"/>
        <v/>
      </c>
      <c r="MA8" s="16" t="str">
        <f t="shared" si="25"/>
        <v>AOÛT</v>
      </c>
      <c r="MB8" s="16" t="str">
        <f t="shared" si="25"/>
        <v/>
      </c>
      <c r="MC8" s="16" t="str">
        <f t="shared" si="25"/>
        <v/>
      </c>
      <c r="MD8" s="16" t="str">
        <f t="shared" si="25"/>
        <v/>
      </c>
      <c r="ME8" s="16" t="str">
        <f t="shared" si="25"/>
        <v/>
      </c>
      <c r="MF8" s="16" t="str">
        <f t="shared" si="25"/>
        <v/>
      </c>
      <c r="MG8" s="16" t="str">
        <f t="shared" si="25"/>
        <v/>
      </c>
      <c r="MH8" s="16" t="str">
        <f t="shared" si="25"/>
        <v/>
      </c>
      <c r="MI8" s="16" t="str">
        <f t="shared" si="25"/>
        <v/>
      </c>
      <c r="MJ8" s="16" t="str">
        <f t="shared" si="25"/>
        <v/>
      </c>
      <c r="MK8" s="16" t="str">
        <f t="shared" si="25"/>
        <v/>
      </c>
      <c r="ML8" s="16" t="str">
        <f t="shared" si="25"/>
        <v/>
      </c>
      <c r="MM8" s="16" t="str">
        <f t="shared" si="25"/>
        <v/>
      </c>
      <c r="MN8" s="16" t="str">
        <f t="shared" si="25"/>
        <v/>
      </c>
      <c r="MO8" s="16" t="str">
        <f t="shared" si="25"/>
        <v/>
      </c>
      <c r="MP8" s="16" t="str">
        <f t="shared" si="25"/>
        <v/>
      </c>
      <c r="MQ8" s="16" t="str">
        <f t="shared" si="25"/>
        <v/>
      </c>
      <c r="MR8" s="16" t="str">
        <f t="shared" si="25"/>
        <v/>
      </c>
      <c r="MS8" s="16" t="str">
        <f t="shared" si="25"/>
        <v/>
      </c>
      <c r="MT8" s="16" t="str">
        <f t="shared" si="25"/>
        <v/>
      </c>
      <c r="MU8" s="16" t="str">
        <f t="shared" si="25"/>
        <v/>
      </c>
      <c r="MV8" s="16" t="str">
        <f t="shared" si="25"/>
        <v/>
      </c>
      <c r="MW8" s="16" t="str">
        <f t="shared" si="25"/>
        <v/>
      </c>
      <c r="MX8" s="16" t="str">
        <f t="shared" si="25"/>
        <v/>
      </c>
      <c r="MY8" s="16" t="str">
        <f t="shared" si="25"/>
        <v/>
      </c>
      <c r="MZ8" s="16" t="str">
        <f t="shared" si="25"/>
        <v/>
      </c>
      <c r="NA8" s="16" t="str">
        <f t="shared" si="25"/>
        <v/>
      </c>
      <c r="NB8" s="16" t="str">
        <f t="shared" si="25"/>
        <v/>
      </c>
      <c r="NC8" s="16" t="str">
        <f t="shared" si="25"/>
        <v/>
      </c>
      <c r="ND8" s="16" t="str">
        <f t="shared" si="25"/>
        <v/>
      </c>
      <c r="NE8" s="16" t="str">
        <f t="shared" si="25"/>
        <v/>
      </c>
      <c r="NF8" s="16" t="str">
        <f t="shared" si="25"/>
        <v>SEPTEM.</v>
      </c>
      <c r="NG8" s="16" t="str">
        <f t="shared" si="25"/>
        <v/>
      </c>
      <c r="NH8" s="16" t="str">
        <f t="shared" si="25"/>
        <v/>
      </c>
      <c r="NI8" s="16" t="str">
        <f t="shared" si="25"/>
        <v/>
      </c>
      <c r="NJ8" s="16" t="str">
        <f t="shared" si="25"/>
        <v/>
      </c>
      <c r="NK8" s="16" t="str">
        <f t="shared" si="25"/>
        <v/>
      </c>
      <c r="NL8" s="16" t="str">
        <f t="shared" si="25"/>
        <v/>
      </c>
      <c r="NM8" s="16" t="str">
        <f t="shared" si="25"/>
        <v/>
      </c>
      <c r="NN8" s="16" t="str">
        <f t="shared" si="25"/>
        <v/>
      </c>
      <c r="NO8" s="16" t="str">
        <f t="shared" si="25"/>
        <v/>
      </c>
      <c r="NP8" s="16" t="str">
        <f t="shared" si="25"/>
        <v/>
      </c>
      <c r="NQ8" s="16" t="str">
        <f t="shared" si="25"/>
        <v/>
      </c>
      <c r="NR8" s="16" t="str">
        <f t="shared" si="25"/>
        <v/>
      </c>
      <c r="NS8" s="16" t="str">
        <f t="shared" si="25"/>
        <v/>
      </c>
      <c r="NT8" s="16" t="str">
        <f t="shared" si="25"/>
        <v/>
      </c>
      <c r="NU8" s="16" t="str">
        <f t="shared" si="25"/>
        <v/>
      </c>
      <c r="NV8" s="16" t="str">
        <f t="shared" si="25"/>
        <v/>
      </c>
      <c r="NW8" s="16" t="str">
        <f t="shared" si="25"/>
        <v/>
      </c>
      <c r="NX8" s="16" t="str">
        <f t="shared" si="25"/>
        <v/>
      </c>
      <c r="NY8" s="16" t="str">
        <f t="shared" ref="NY8:QJ8" si="26">IF(ISERROR(IF(MONTH(NY$7)=MONTH(NX$7),"",VLOOKUP(MONTH(NY$7),$A$688:$B$699,2,0))),"",IF(MONTH(NY$7)=MONTH(NX$7),"",VLOOKUP(MONTH(NY$7),$A$688:$B$699,2,0)))</f>
        <v/>
      </c>
      <c r="NZ8" s="16" t="str">
        <f t="shared" si="26"/>
        <v/>
      </c>
      <c r="OA8" s="16" t="str">
        <f t="shared" si="26"/>
        <v/>
      </c>
      <c r="OB8" s="16" t="str">
        <f t="shared" si="26"/>
        <v/>
      </c>
      <c r="OC8" s="16" t="str">
        <f t="shared" si="26"/>
        <v/>
      </c>
      <c r="OD8" s="16" t="str">
        <f t="shared" si="26"/>
        <v/>
      </c>
      <c r="OE8" s="16" t="str">
        <f t="shared" si="26"/>
        <v/>
      </c>
      <c r="OF8" s="16" t="str">
        <f t="shared" si="26"/>
        <v/>
      </c>
      <c r="OG8" s="16" t="str">
        <f t="shared" si="26"/>
        <v/>
      </c>
      <c r="OH8" s="16" t="str">
        <f t="shared" si="26"/>
        <v/>
      </c>
      <c r="OI8" s="16" t="str">
        <f t="shared" si="26"/>
        <v/>
      </c>
      <c r="OJ8" s="16" t="str">
        <f t="shared" si="26"/>
        <v>OCTOB.</v>
      </c>
      <c r="OK8" s="16" t="str">
        <f t="shared" si="26"/>
        <v/>
      </c>
      <c r="OL8" s="16" t="str">
        <f t="shared" si="26"/>
        <v/>
      </c>
      <c r="OM8" s="16" t="str">
        <f t="shared" si="26"/>
        <v/>
      </c>
      <c r="ON8" s="16" t="str">
        <f t="shared" si="26"/>
        <v/>
      </c>
      <c r="OO8" s="16" t="str">
        <f t="shared" si="26"/>
        <v/>
      </c>
      <c r="OP8" s="16" t="str">
        <f t="shared" si="26"/>
        <v/>
      </c>
      <c r="OQ8" s="16" t="str">
        <f t="shared" si="26"/>
        <v/>
      </c>
      <c r="OR8" s="16" t="str">
        <f t="shared" si="26"/>
        <v/>
      </c>
      <c r="OS8" s="16" t="str">
        <f t="shared" si="26"/>
        <v/>
      </c>
      <c r="OT8" s="16" t="str">
        <f t="shared" si="26"/>
        <v/>
      </c>
      <c r="OU8" s="16" t="str">
        <f t="shared" si="26"/>
        <v/>
      </c>
      <c r="OV8" s="16" t="str">
        <f t="shared" si="26"/>
        <v/>
      </c>
      <c r="OW8" s="16" t="str">
        <f t="shared" si="26"/>
        <v/>
      </c>
      <c r="OX8" s="16" t="str">
        <f t="shared" si="26"/>
        <v/>
      </c>
      <c r="OY8" s="16" t="str">
        <f t="shared" si="26"/>
        <v/>
      </c>
      <c r="OZ8" s="16" t="str">
        <f t="shared" si="26"/>
        <v/>
      </c>
      <c r="PA8" s="16" t="str">
        <f t="shared" si="26"/>
        <v/>
      </c>
      <c r="PB8" s="16" t="str">
        <f t="shared" si="26"/>
        <v/>
      </c>
      <c r="PC8" s="16" t="str">
        <f t="shared" si="26"/>
        <v/>
      </c>
      <c r="PD8" s="16" t="str">
        <f t="shared" si="26"/>
        <v/>
      </c>
      <c r="PE8" s="16" t="str">
        <f t="shared" si="26"/>
        <v/>
      </c>
      <c r="PF8" s="16" t="str">
        <f t="shared" si="26"/>
        <v/>
      </c>
      <c r="PG8" s="16" t="str">
        <f t="shared" si="26"/>
        <v/>
      </c>
      <c r="PH8" s="16" t="str">
        <f t="shared" si="26"/>
        <v/>
      </c>
      <c r="PI8" s="16" t="str">
        <f t="shared" si="26"/>
        <v/>
      </c>
      <c r="PJ8" s="16" t="str">
        <f t="shared" si="26"/>
        <v/>
      </c>
      <c r="PK8" s="16" t="str">
        <f t="shared" si="26"/>
        <v/>
      </c>
      <c r="PL8" s="16" t="str">
        <f t="shared" si="26"/>
        <v/>
      </c>
      <c r="PM8" s="16" t="str">
        <f t="shared" si="26"/>
        <v/>
      </c>
      <c r="PN8" s="16" t="str">
        <f t="shared" si="26"/>
        <v/>
      </c>
      <c r="PO8" s="16" t="str">
        <f t="shared" si="26"/>
        <v>NOVEM.</v>
      </c>
      <c r="PP8" s="16" t="str">
        <f t="shared" si="26"/>
        <v/>
      </c>
      <c r="PQ8" s="16" t="str">
        <f t="shared" si="26"/>
        <v/>
      </c>
      <c r="PR8" s="16" t="str">
        <f t="shared" si="26"/>
        <v/>
      </c>
      <c r="PS8" s="16" t="str">
        <f t="shared" si="26"/>
        <v/>
      </c>
      <c r="PT8" s="16" t="str">
        <f t="shared" si="26"/>
        <v/>
      </c>
      <c r="PU8" s="16" t="str">
        <f t="shared" si="26"/>
        <v/>
      </c>
      <c r="PV8" s="16" t="str">
        <f t="shared" si="26"/>
        <v/>
      </c>
      <c r="PW8" s="16" t="str">
        <f t="shared" si="26"/>
        <v/>
      </c>
      <c r="PX8" s="16" t="str">
        <f t="shared" si="26"/>
        <v/>
      </c>
      <c r="PY8" s="16" t="str">
        <f t="shared" si="26"/>
        <v/>
      </c>
      <c r="PZ8" s="16" t="str">
        <f t="shared" si="26"/>
        <v/>
      </c>
      <c r="QA8" s="16" t="str">
        <f t="shared" si="26"/>
        <v/>
      </c>
      <c r="QB8" s="16" t="str">
        <f t="shared" si="26"/>
        <v/>
      </c>
      <c r="QC8" s="16" t="str">
        <f t="shared" si="26"/>
        <v/>
      </c>
      <c r="QD8" s="16" t="str">
        <f t="shared" si="26"/>
        <v/>
      </c>
      <c r="QE8" s="16" t="str">
        <f t="shared" si="26"/>
        <v/>
      </c>
      <c r="QF8" s="16" t="str">
        <f t="shared" si="26"/>
        <v/>
      </c>
      <c r="QG8" s="16" t="str">
        <f t="shared" si="26"/>
        <v/>
      </c>
      <c r="QH8" s="16" t="str">
        <f t="shared" si="26"/>
        <v/>
      </c>
      <c r="QI8" s="16" t="str">
        <f t="shared" si="26"/>
        <v/>
      </c>
      <c r="QJ8" s="16" t="str">
        <f t="shared" si="26"/>
        <v/>
      </c>
      <c r="QK8" s="16" t="str">
        <f t="shared" ref="QK8:SV8" si="27">IF(ISERROR(IF(MONTH(QK$7)=MONTH(QJ$7),"",VLOOKUP(MONTH(QK$7),$A$688:$B$699,2,0))),"",IF(MONTH(QK$7)=MONTH(QJ$7),"",VLOOKUP(MONTH(QK$7),$A$688:$B$699,2,0)))</f>
        <v/>
      </c>
      <c r="QL8" s="16" t="str">
        <f t="shared" si="27"/>
        <v/>
      </c>
      <c r="QM8" s="16" t="str">
        <f t="shared" si="27"/>
        <v/>
      </c>
      <c r="QN8" s="16" t="str">
        <f t="shared" si="27"/>
        <v/>
      </c>
      <c r="QO8" s="16" t="str">
        <f t="shared" si="27"/>
        <v/>
      </c>
      <c r="QP8" s="16" t="str">
        <f t="shared" si="27"/>
        <v/>
      </c>
      <c r="QQ8" s="16" t="str">
        <f t="shared" si="27"/>
        <v/>
      </c>
      <c r="QR8" s="16" t="str">
        <f t="shared" si="27"/>
        <v/>
      </c>
      <c r="QS8" s="16" t="str">
        <f t="shared" si="27"/>
        <v>DECEMB.</v>
      </c>
      <c r="QT8" s="16" t="str">
        <f t="shared" si="27"/>
        <v/>
      </c>
      <c r="QU8" s="16" t="str">
        <f t="shared" si="27"/>
        <v/>
      </c>
      <c r="QV8" s="16" t="str">
        <f t="shared" si="27"/>
        <v/>
      </c>
      <c r="QW8" s="16" t="str">
        <f t="shared" si="27"/>
        <v/>
      </c>
      <c r="QX8" s="16" t="str">
        <f t="shared" si="27"/>
        <v/>
      </c>
      <c r="QY8" s="16" t="str">
        <f t="shared" si="27"/>
        <v/>
      </c>
      <c r="QZ8" s="16" t="str">
        <f t="shared" si="27"/>
        <v/>
      </c>
      <c r="RA8" s="16" t="str">
        <f t="shared" si="27"/>
        <v/>
      </c>
      <c r="RB8" s="16" t="str">
        <f t="shared" si="27"/>
        <v/>
      </c>
      <c r="RC8" s="16" t="str">
        <f t="shared" si="27"/>
        <v/>
      </c>
      <c r="RD8" s="16" t="str">
        <f t="shared" si="27"/>
        <v/>
      </c>
      <c r="RE8" s="16" t="str">
        <f t="shared" si="27"/>
        <v/>
      </c>
      <c r="RF8" s="16" t="str">
        <f t="shared" si="27"/>
        <v/>
      </c>
      <c r="RG8" s="16" t="str">
        <f t="shared" si="27"/>
        <v/>
      </c>
      <c r="RH8" s="16" t="str">
        <f t="shared" si="27"/>
        <v/>
      </c>
      <c r="RI8" s="16" t="str">
        <f t="shared" si="27"/>
        <v/>
      </c>
      <c r="RJ8" s="16" t="str">
        <f t="shared" si="27"/>
        <v/>
      </c>
      <c r="RK8" s="16" t="str">
        <f t="shared" si="27"/>
        <v/>
      </c>
      <c r="RL8" s="16" t="str">
        <f t="shared" si="27"/>
        <v/>
      </c>
      <c r="RM8" s="16" t="str">
        <f t="shared" si="27"/>
        <v/>
      </c>
      <c r="RN8" s="16" t="str">
        <f t="shared" si="27"/>
        <v/>
      </c>
      <c r="RO8" s="16" t="str">
        <f t="shared" si="27"/>
        <v/>
      </c>
      <c r="RP8" s="16" t="str">
        <f t="shared" si="27"/>
        <v/>
      </c>
      <c r="RQ8" s="16" t="str">
        <f t="shared" si="27"/>
        <v/>
      </c>
      <c r="RR8" s="16" t="str">
        <f t="shared" si="27"/>
        <v/>
      </c>
      <c r="RS8" s="16" t="str">
        <f t="shared" si="27"/>
        <v/>
      </c>
      <c r="RT8" s="16" t="str">
        <f t="shared" si="27"/>
        <v/>
      </c>
      <c r="RU8" s="16" t="str">
        <f t="shared" si="27"/>
        <v/>
      </c>
      <c r="RV8" s="16" t="str">
        <f t="shared" si="27"/>
        <v/>
      </c>
      <c r="RW8" s="16" t="str">
        <f t="shared" si="27"/>
        <v/>
      </c>
      <c r="RX8" s="16" t="str">
        <f t="shared" si="27"/>
        <v/>
      </c>
      <c r="RY8" s="16" t="str">
        <f t="shared" si="27"/>
        <v/>
      </c>
      <c r="RZ8" s="16" t="str">
        <f t="shared" si="27"/>
        <v/>
      </c>
      <c r="SA8" s="16" t="str">
        <f t="shared" si="27"/>
        <v/>
      </c>
      <c r="SB8" s="16" t="str">
        <f t="shared" si="27"/>
        <v/>
      </c>
      <c r="SC8" s="16" t="str">
        <f t="shared" si="27"/>
        <v/>
      </c>
      <c r="SD8" s="16" t="str">
        <f t="shared" si="27"/>
        <v/>
      </c>
      <c r="SE8" s="16" t="str">
        <f t="shared" si="27"/>
        <v/>
      </c>
      <c r="SF8" s="16" t="str">
        <f t="shared" si="27"/>
        <v/>
      </c>
      <c r="SG8" s="16" t="str">
        <f t="shared" si="27"/>
        <v/>
      </c>
      <c r="SH8" s="16" t="str">
        <f t="shared" si="27"/>
        <v/>
      </c>
      <c r="SI8" s="16" t="str">
        <f t="shared" si="27"/>
        <v/>
      </c>
      <c r="SJ8" s="16" t="str">
        <f t="shared" si="27"/>
        <v/>
      </c>
      <c r="SK8" s="16" t="str">
        <f t="shared" si="27"/>
        <v/>
      </c>
      <c r="SL8" s="16" t="str">
        <f t="shared" si="27"/>
        <v/>
      </c>
      <c r="SM8" s="16" t="str">
        <f t="shared" si="27"/>
        <v/>
      </c>
      <c r="SN8" s="16" t="str">
        <f t="shared" si="27"/>
        <v/>
      </c>
      <c r="SO8" s="16" t="str">
        <f t="shared" si="27"/>
        <v/>
      </c>
      <c r="SP8" s="16" t="str">
        <f t="shared" si="27"/>
        <v/>
      </c>
      <c r="SQ8" s="16" t="str">
        <f t="shared" si="27"/>
        <v/>
      </c>
      <c r="SR8" s="16" t="str">
        <f t="shared" si="27"/>
        <v/>
      </c>
      <c r="SS8" s="16" t="str">
        <f t="shared" si="27"/>
        <v/>
      </c>
      <c r="ST8" s="16" t="str">
        <f t="shared" si="27"/>
        <v/>
      </c>
      <c r="SU8" s="16" t="str">
        <f t="shared" si="27"/>
        <v/>
      </c>
      <c r="SV8" s="16" t="str">
        <f t="shared" si="27"/>
        <v/>
      </c>
      <c r="SW8" s="16" t="str">
        <f t="shared" ref="SW8:VH8" si="28">IF(ISERROR(IF(MONTH(SW$7)=MONTH(SV$7),"",VLOOKUP(MONTH(SW$7),$A$688:$B$699,2,0))),"",IF(MONTH(SW$7)=MONTH(SV$7),"",VLOOKUP(MONTH(SW$7),$A$688:$B$699,2,0)))</f>
        <v/>
      </c>
      <c r="SX8" s="16" t="str">
        <f t="shared" si="28"/>
        <v/>
      </c>
      <c r="SY8" s="16" t="str">
        <f t="shared" si="28"/>
        <v/>
      </c>
      <c r="SZ8" s="16" t="str">
        <f t="shared" si="28"/>
        <v/>
      </c>
      <c r="TA8" s="16" t="str">
        <f t="shared" si="28"/>
        <v/>
      </c>
      <c r="TB8" s="16" t="str">
        <f t="shared" si="28"/>
        <v/>
      </c>
      <c r="TC8" s="16" t="str">
        <f t="shared" si="28"/>
        <v/>
      </c>
      <c r="TD8" s="16" t="str">
        <f t="shared" si="28"/>
        <v/>
      </c>
      <c r="TE8" s="16" t="str">
        <f t="shared" si="28"/>
        <v/>
      </c>
      <c r="TF8" s="16" t="str">
        <f t="shared" si="28"/>
        <v/>
      </c>
      <c r="TG8" s="16" t="str">
        <f t="shared" si="28"/>
        <v/>
      </c>
      <c r="TH8" s="16" t="str">
        <f t="shared" si="28"/>
        <v/>
      </c>
      <c r="TI8" s="16" t="str">
        <f t="shared" si="28"/>
        <v/>
      </c>
      <c r="TJ8" s="16" t="str">
        <f t="shared" si="28"/>
        <v/>
      </c>
      <c r="TK8" s="16" t="str">
        <f t="shared" si="28"/>
        <v/>
      </c>
      <c r="TL8" s="16" t="str">
        <f t="shared" si="28"/>
        <v/>
      </c>
      <c r="TM8" s="16" t="str">
        <f t="shared" si="28"/>
        <v/>
      </c>
      <c r="TN8" s="16" t="str">
        <f t="shared" si="28"/>
        <v/>
      </c>
      <c r="TO8" s="16" t="str">
        <f t="shared" si="28"/>
        <v/>
      </c>
      <c r="TP8" s="16" t="str">
        <f t="shared" si="28"/>
        <v/>
      </c>
      <c r="TQ8" s="16" t="str">
        <f t="shared" si="28"/>
        <v/>
      </c>
      <c r="TR8" s="16" t="str">
        <f t="shared" si="28"/>
        <v/>
      </c>
      <c r="TS8" s="16" t="str">
        <f t="shared" si="28"/>
        <v/>
      </c>
      <c r="TT8" s="16" t="str">
        <f t="shared" si="28"/>
        <v/>
      </c>
      <c r="TU8" s="16" t="str">
        <f t="shared" si="28"/>
        <v/>
      </c>
      <c r="TV8" s="16" t="str">
        <f t="shared" si="28"/>
        <v/>
      </c>
      <c r="TW8" s="16" t="str">
        <f t="shared" si="28"/>
        <v/>
      </c>
      <c r="TX8" s="16" t="str">
        <f t="shared" si="28"/>
        <v/>
      </c>
      <c r="TY8" s="16" t="str">
        <f t="shared" si="28"/>
        <v/>
      </c>
      <c r="TZ8" s="16" t="str">
        <f t="shared" si="28"/>
        <v/>
      </c>
      <c r="UA8" s="16" t="str">
        <f t="shared" si="28"/>
        <v/>
      </c>
      <c r="UB8" s="16" t="str">
        <f t="shared" si="28"/>
        <v/>
      </c>
      <c r="UC8" s="16" t="str">
        <f t="shared" si="28"/>
        <v/>
      </c>
      <c r="UD8" s="16" t="str">
        <f t="shared" si="28"/>
        <v/>
      </c>
      <c r="UE8" s="16" t="str">
        <f t="shared" si="28"/>
        <v/>
      </c>
      <c r="UF8" s="16" t="str">
        <f t="shared" si="28"/>
        <v/>
      </c>
      <c r="UG8" s="16" t="str">
        <f t="shared" si="28"/>
        <v/>
      </c>
      <c r="UH8" s="16" t="str">
        <f t="shared" si="28"/>
        <v/>
      </c>
      <c r="UI8" s="16" t="str">
        <f t="shared" si="28"/>
        <v/>
      </c>
      <c r="UJ8" s="16" t="str">
        <f t="shared" si="28"/>
        <v/>
      </c>
      <c r="UK8" s="16" t="str">
        <f t="shared" si="28"/>
        <v/>
      </c>
      <c r="UL8" s="16" t="str">
        <f t="shared" si="28"/>
        <v/>
      </c>
      <c r="UM8" s="16" t="str">
        <f t="shared" si="28"/>
        <v/>
      </c>
      <c r="UN8" s="16" t="str">
        <f t="shared" si="28"/>
        <v/>
      </c>
      <c r="UO8" s="16" t="str">
        <f t="shared" si="28"/>
        <v/>
      </c>
      <c r="UP8" s="16" t="str">
        <f t="shared" si="28"/>
        <v/>
      </c>
      <c r="UQ8" s="16" t="str">
        <f t="shared" si="28"/>
        <v/>
      </c>
      <c r="UR8" s="16" t="str">
        <f t="shared" si="28"/>
        <v/>
      </c>
      <c r="US8" s="16" t="str">
        <f t="shared" si="28"/>
        <v/>
      </c>
      <c r="UT8" s="16" t="str">
        <f t="shared" si="28"/>
        <v/>
      </c>
      <c r="UU8" s="16" t="str">
        <f t="shared" si="28"/>
        <v/>
      </c>
      <c r="UV8" s="16" t="str">
        <f t="shared" si="28"/>
        <v/>
      </c>
      <c r="UW8" s="16" t="str">
        <f t="shared" si="28"/>
        <v/>
      </c>
      <c r="UX8" s="16" t="str">
        <f t="shared" si="28"/>
        <v/>
      </c>
      <c r="UY8" s="16" t="str">
        <f t="shared" si="28"/>
        <v/>
      </c>
      <c r="UZ8" s="16" t="str">
        <f t="shared" si="28"/>
        <v/>
      </c>
      <c r="VA8" s="16" t="str">
        <f t="shared" si="28"/>
        <v/>
      </c>
      <c r="VB8" s="16" t="str">
        <f t="shared" si="28"/>
        <v/>
      </c>
      <c r="VC8" s="16" t="str">
        <f t="shared" si="28"/>
        <v/>
      </c>
      <c r="VD8" s="16" t="str">
        <f t="shared" si="28"/>
        <v/>
      </c>
      <c r="VE8" s="16" t="str">
        <f t="shared" si="28"/>
        <v/>
      </c>
      <c r="VF8" s="16" t="str">
        <f t="shared" si="28"/>
        <v/>
      </c>
      <c r="VG8" s="16" t="str">
        <f t="shared" si="28"/>
        <v/>
      </c>
      <c r="VH8" s="16" t="str">
        <f t="shared" si="28"/>
        <v/>
      </c>
      <c r="VI8" s="16" t="str">
        <f t="shared" ref="VI8:WO8" si="29">IF(ISERROR(IF(MONTH(VI$7)=MONTH(VH$7),"",VLOOKUP(MONTH(VI$7),$A$688:$B$699,2,0))),"",IF(MONTH(VI$7)=MONTH(VH$7),"",VLOOKUP(MONTH(VI$7),$A$688:$B$699,2,0)))</f>
        <v/>
      </c>
      <c r="VJ8" s="16" t="str">
        <f t="shared" si="29"/>
        <v/>
      </c>
      <c r="VK8" s="16" t="str">
        <f t="shared" si="29"/>
        <v/>
      </c>
      <c r="VL8" s="16" t="str">
        <f t="shared" si="29"/>
        <v/>
      </c>
      <c r="VM8" s="16" t="str">
        <f t="shared" si="29"/>
        <v/>
      </c>
      <c r="VN8" s="16" t="str">
        <f t="shared" si="29"/>
        <v/>
      </c>
      <c r="VO8" s="16" t="str">
        <f t="shared" si="29"/>
        <v/>
      </c>
      <c r="VP8" s="16" t="str">
        <f t="shared" si="29"/>
        <v/>
      </c>
      <c r="VQ8" s="16" t="str">
        <f t="shared" si="29"/>
        <v/>
      </c>
      <c r="VR8" s="16" t="str">
        <f t="shared" si="29"/>
        <v/>
      </c>
      <c r="VS8" s="16" t="str">
        <f t="shared" si="29"/>
        <v/>
      </c>
      <c r="VT8" s="16" t="str">
        <f t="shared" si="29"/>
        <v/>
      </c>
      <c r="VU8" s="16" t="str">
        <f t="shared" si="29"/>
        <v/>
      </c>
      <c r="VV8" s="16" t="str">
        <f t="shared" si="29"/>
        <v/>
      </c>
      <c r="VW8" s="16" t="str">
        <f t="shared" si="29"/>
        <v/>
      </c>
      <c r="VX8" s="16" t="str">
        <f t="shared" si="29"/>
        <v/>
      </c>
      <c r="VY8" s="16" t="str">
        <f t="shared" si="29"/>
        <v/>
      </c>
      <c r="VZ8" s="16" t="str">
        <f t="shared" si="29"/>
        <v/>
      </c>
      <c r="WA8" s="16" t="str">
        <f t="shared" si="29"/>
        <v/>
      </c>
      <c r="WB8" s="16" t="str">
        <f t="shared" si="29"/>
        <v/>
      </c>
      <c r="WC8" s="16" t="str">
        <f t="shared" si="29"/>
        <v/>
      </c>
      <c r="WD8" s="16" t="str">
        <f t="shared" si="29"/>
        <v/>
      </c>
      <c r="WE8" s="16" t="str">
        <f t="shared" si="29"/>
        <v/>
      </c>
      <c r="WF8" s="16" t="str">
        <f t="shared" si="29"/>
        <v/>
      </c>
      <c r="WG8" s="16" t="str">
        <f t="shared" si="29"/>
        <v/>
      </c>
      <c r="WH8" s="16" t="str">
        <f t="shared" si="29"/>
        <v/>
      </c>
      <c r="WI8" s="16" t="str">
        <f t="shared" si="29"/>
        <v/>
      </c>
      <c r="WJ8" s="16" t="str">
        <f t="shared" si="29"/>
        <v/>
      </c>
      <c r="WK8" s="16" t="str">
        <f t="shared" si="29"/>
        <v/>
      </c>
      <c r="WL8" s="16" t="str">
        <f t="shared" si="29"/>
        <v/>
      </c>
      <c r="WM8" s="16" t="str">
        <f t="shared" si="29"/>
        <v/>
      </c>
      <c r="WN8" s="16" t="str">
        <f t="shared" si="29"/>
        <v/>
      </c>
      <c r="WO8" s="16" t="str">
        <f t="shared" si="29"/>
        <v/>
      </c>
    </row>
    <row r="9" spans="1:613" s="29" customFormat="1" ht="16.45" customHeight="1" x14ac:dyDescent="0.2">
      <c r="A9" s="30"/>
      <c r="B9" s="30"/>
      <c r="C9" s="17"/>
      <c r="D9" s="27">
        <f>DAY(D$7)</f>
        <v>1</v>
      </c>
      <c r="E9" s="28">
        <f>IF(ISERROR(DAY(E$7)),"",DAY(E$7))</f>
        <v>2</v>
      </c>
      <c r="F9" s="28">
        <f t="shared" ref="F9:BQ9" si="30">IF(ISERROR(DAY(F$7)),"",DAY(F$7))</f>
        <v>3</v>
      </c>
      <c r="G9" s="28">
        <f t="shared" si="30"/>
        <v>4</v>
      </c>
      <c r="H9" s="28">
        <f t="shared" si="30"/>
        <v>5</v>
      </c>
      <c r="I9" s="28">
        <f t="shared" si="30"/>
        <v>6</v>
      </c>
      <c r="J9" s="28">
        <f t="shared" si="30"/>
        <v>7</v>
      </c>
      <c r="K9" s="28">
        <f t="shared" si="30"/>
        <v>8</v>
      </c>
      <c r="L9" s="28">
        <f t="shared" si="30"/>
        <v>9</v>
      </c>
      <c r="M9" s="28">
        <f t="shared" si="30"/>
        <v>10</v>
      </c>
      <c r="N9" s="28">
        <f t="shared" si="30"/>
        <v>11</v>
      </c>
      <c r="O9" s="28">
        <f t="shared" si="30"/>
        <v>12</v>
      </c>
      <c r="P9" s="28">
        <f t="shared" si="30"/>
        <v>13</v>
      </c>
      <c r="Q9" s="28">
        <f t="shared" si="30"/>
        <v>14</v>
      </c>
      <c r="R9" s="28">
        <f t="shared" si="30"/>
        <v>15</v>
      </c>
      <c r="S9" s="28">
        <f t="shared" si="30"/>
        <v>16</v>
      </c>
      <c r="T9" s="28">
        <f t="shared" si="30"/>
        <v>17</v>
      </c>
      <c r="U9" s="28">
        <f t="shared" si="30"/>
        <v>18</v>
      </c>
      <c r="V9" s="28">
        <f t="shared" si="30"/>
        <v>19</v>
      </c>
      <c r="W9" s="28">
        <f t="shared" si="30"/>
        <v>20</v>
      </c>
      <c r="X9" s="28">
        <f t="shared" si="30"/>
        <v>21</v>
      </c>
      <c r="Y9" s="28">
        <f t="shared" si="30"/>
        <v>22</v>
      </c>
      <c r="Z9" s="28">
        <f t="shared" si="30"/>
        <v>23</v>
      </c>
      <c r="AA9" s="28">
        <f t="shared" si="30"/>
        <v>24</v>
      </c>
      <c r="AB9" s="28">
        <f t="shared" si="30"/>
        <v>25</v>
      </c>
      <c r="AC9" s="28">
        <f t="shared" si="30"/>
        <v>26</v>
      </c>
      <c r="AD9" s="28">
        <f t="shared" si="30"/>
        <v>27</v>
      </c>
      <c r="AE9" s="28">
        <f t="shared" si="30"/>
        <v>28</v>
      </c>
      <c r="AF9" s="28">
        <f t="shared" si="30"/>
        <v>29</v>
      </c>
      <c r="AG9" s="28">
        <f t="shared" si="30"/>
        <v>30</v>
      </c>
      <c r="AH9" s="28">
        <f t="shared" si="30"/>
        <v>1</v>
      </c>
      <c r="AI9" s="28">
        <f t="shared" si="30"/>
        <v>2</v>
      </c>
      <c r="AJ9" s="28">
        <f t="shared" si="30"/>
        <v>3</v>
      </c>
      <c r="AK9" s="28">
        <f t="shared" si="30"/>
        <v>4</v>
      </c>
      <c r="AL9" s="28">
        <f t="shared" si="30"/>
        <v>5</v>
      </c>
      <c r="AM9" s="28">
        <f t="shared" si="30"/>
        <v>6</v>
      </c>
      <c r="AN9" s="28">
        <f t="shared" si="30"/>
        <v>7</v>
      </c>
      <c r="AO9" s="28">
        <f t="shared" si="30"/>
        <v>8</v>
      </c>
      <c r="AP9" s="28">
        <f t="shared" si="30"/>
        <v>9</v>
      </c>
      <c r="AQ9" s="28">
        <f t="shared" si="30"/>
        <v>10</v>
      </c>
      <c r="AR9" s="28">
        <f t="shared" si="30"/>
        <v>11</v>
      </c>
      <c r="AS9" s="28">
        <f t="shared" si="30"/>
        <v>12</v>
      </c>
      <c r="AT9" s="28">
        <f t="shared" si="30"/>
        <v>13</v>
      </c>
      <c r="AU9" s="28">
        <f t="shared" si="30"/>
        <v>14</v>
      </c>
      <c r="AV9" s="28">
        <f t="shared" si="30"/>
        <v>15</v>
      </c>
      <c r="AW9" s="28">
        <f t="shared" si="30"/>
        <v>16</v>
      </c>
      <c r="AX9" s="28">
        <f t="shared" si="30"/>
        <v>17</v>
      </c>
      <c r="AY9" s="28">
        <f t="shared" si="30"/>
        <v>18</v>
      </c>
      <c r="AZ9" s="28">
        <f t="shared" si="30"/>
        <v>19</v>
      </c>
      <c r="BA9" s="28">
        <f t="shared" si="30"/>
        <v>20</v>
      </c>
      <c r="BB9" s="28">
        <f t="shared" si="30"/>
        <v>21</v>
      </c>
      <c r="BC9" s="28">
        <f t="shared" si="30"/>
        <v>22</v>
      </c>
      <c r="BD9" s="28">
        <f t="shared" si="30"/>
        <v>23</v>
      </c>
      <c r="BE9" s="28">
        <f t="shared" si="30"/>
        <v>24</v>
      </c>
      <c r="BF9" s="28">
        <f t="shared" si="30"/>
        <v>25</v>
      </c>
      <c r="BG9" s="28">
        <f t="shared" si="30"/>
        <v>26</v>
      </c>
      <c r="BH9" s="28">
        <f t="shared" si="30"/>
        <v>27</v>
      </c>
      <c r="BI9" s="28">
        <f t="shared" si="30"/>
        <v>28</v>
      </c>
      <c r="BJ9" s="28">
        <f t="shared" si="30"/>
        <v>29</v>
      </c>
      <c r="BK9" s="28">
        <f t="shared" si="30"/>
        <v>30</v>
      </c>
      <c r="BL9" s="28">
        <f t="shared" si="30"/>
        <v>31</v>
      </c>
      <c r="BM9" s="28">
        <f t="shared" si="30"/>
        <v>1</v>
      </c>
      <c r="BN9" s="28">
        <f t="shared" si="30"/>
        <v>2</v>
      </c>
      <c r="BO9" s="28">
        <f t="shared" si="30"/>
        <v>3</v>
      </c>
      <c r="BP9" s="28">
        <f t="shared" si="30"/>
        <v>4</v>
      </c>
      <c r="BQ9" s="28">
        <f t="shared" si="30"/>
        <v>5</v>
      </c>
      <c r="BR9" s="28">
        <f t="shared" ref="BR9:EC9" si="31">IF(ISERROR(DAY(BR$7)),"",DAY(BR$7))</f>
        <v>6</v>
      </c>
      <c r="BS9" s="28">
        <f t="shared" si="31"/>
        <v>7</v>
      </c>
      <c r="BT9" s="28">
        <f t="shared" si="31"/>
        <v>8</v>
      </c>
      <c r="BU9" s="28">
        <f t="shared" si="31"/>
        <v>9</v>
      </c>
      <c r="BV9" s="28">
        <f t="shared" si="31"/>
        <v>10</v>
      </c>
      <c r="BW9" s="28">
        <f t="shared" si="31"/>
        <v>11</v>
      </c>
      <c r="BX9" s="28">
        <f t="shared" si="31"/>
        <v>12</v>
      </c>
      <c r="BY9" s="28">
        <f t="shared" si="31"/>
        <v>13</v>
      </c>
      <c r="BZ9" s="28">
        <f t="shared" si="31"/>
        <v>14</v>
      </c>
      <c r="CA9" s="28">
        <f t="shared" si="31"/>
        <v>15</v>
      </c>
      <c r="CB9" s="28">
        <f t="shared" si="31"/>
        <v>16</v>
      </c>
      <c r="CC9" s="28">
        <f t="shared" si="31"/>
        <v>17</v>
      </c>
      <c r="CD9" s="28">
        <f t="shared" si="31"/>
        <v>18</v>
      </c>
      <c r="CE9" s="28">
        <f t="shared" si="31"/>
        <v>19</v>
      </c>
      <c r="CF9" s="28">
        <f t="shared" si="31"/>
        <v>20</v>
      </c>
      <c r="CG9" s="28">
        <f t="shared" si="31"/>
        <v>21</v>
      </c>
      <c r="CH9" s="28">
        <f t="shared" si="31"/>
        <v>22</v>
      </c>
      <c r="CI9" s="28">
        <f t="shared" si="31"/>
        <v>23</v>
      </c>
      <c r="CJ9" s="28">
        <f t="shared" si="31"/>
        <v>24</v>
      </c>
      <c r="CK9" s="28">
        <f t="shared" si="31"/>
        <v>25</v>
      </c>
      <c r="CL9" s="28">
        <f t="shared" si="31"/>
        <v>26</v>
      </c>
      <c r="CM9" s="28">
        <f t="shared" si="31"/>
        <v>27</v>
      </c>
      <c r="CN9" s="28">
        <f t="shared" si="31"/>
        <v>28</v>
      </c>
      <c r="CO9" s="28">
        <f t="shared" si="31"/>
        <v>29</v>
      </c>
      <c r="CP9" s="28">
        <f t="shared" si="31"/>
        <v>30</v>
      </c>
      <c r="CQ9" s="28">
        <f t="shared" si="31"/>
        <v>1</v>
      </c>
      <c r="CR9" s="28">
        <f t="shared" si="31"/>
        <v>2</v>
      </c>
      <c r="CS9" s="28">
        <f t="shared" si="31"/>
        <v>3</v>
      </c>
      <c r="CT9" s="28">
        <f t="shared" si="31"/>
        <v>4</v>
      </c>
      <c r="CU9" s="28">
        <f t="shared" si="31"/>
        <v>5</v>
      </c>
      <c r="CV9" s="28">
        <f t="shared" si="31"/>
        <v>6</v>
      </c>
      <c r="CW9" s="28">
        <f t="shared" si="31"/>
        <v>7</v>
      </c>
      <c r="CX9" s="28">
        <f t="shared" si="31"/>
        <v>8</v>
      </c>
      <c r="CY9" s="28">
        <f t="shared" si="31"/>
        <v>9</v>
      </c>
      <c r="CZ9" s="28">
        <f t="shared" si="31"/>
        <v>10</v>
      </c>
      <c r="DA9" s="28">
        <f t="shared" si="31"/>
        <v>11</v>
      </c>
      <c r="DB9" s="28">
        <f t="shared" si="31"/>
        <v>12</v>
      </c>
      <c r="DC9" s="28">
        <f t="shared" si="31"/>
        <v>13</v>
      </c>
      <c r="DD9" s="28">
        <f t="shared" si="31"/>
        <v>14</v>
      </c>
      <c r="DE9" s="28">
        <f t="shared" si="31"/>
        <v>15</v>
      </c>
      <c r="DF9" s="28">
        <f t="shared" si="31"/>
        <v>16</v>
      </c>
      <c r="DG9" s="28">
        <f t="shared" si="31"/>
        <v>17</v>
      </c>
      <c r="DH9" s="28">
        <f t="shared" si="31"/>
        <v>18</v>
      </c>
      <c r="DI9" s="28">
        <f t="shared" si="31"/>
        <v>19</v>
      </c>
      <c r="DJ9" s="28">
        <f t="shared" si="31"/>
        <v>20</v>
      </c>
      <c r="DK9" s="28">
        <f t="shared" si="31"/>
        <v>21</v>
      </c>
      <c r="DL9" s="28">
        <f t="shared" si="31"/>
        <v>22</v>
      </c>
      <c r="DM9" s="28">
        <f t="shared" si="31"/>
        <v>23</v>
      </c>
      <c r="DN9" s="28">
        <f t="shared" si="31"/>
        <v>24</v>
      </c>
      <c r="DO9" s="28">
        <f t="shared" si="31"/>
        <v>25</v>
      </c>
      <c r="DP9" s="28">
        <f t="shared" si="31"/>
        <v>26</v>
      </c>
      <c r="DQ9" s="28">
        <f t="shared" si="31"/>
        <v>27</v>
      </c>
      <c r="DR9" s="28">
        <f t="shared" si="31"/>
        <v>28</v>
      </c>
      <c r="DS9" s="28">
        <f t="shared" si="31"/>
        <v>29</v>
      </c>
      <c r="DT9" s="28">
        <f t="shared" si="31"/>
        <v>30</v>
      </c>
      <c r="DU9" s="28">
        <f t="shared" si="31"/>
        <v>31</v>
      </c>
      <c r="DV9" s="28">
        <f t="shared" si="31"/>
        <v>1</v>
      </c>
      <c r="DW9" s="28">
        <f t="shared" si="31"/>
        <v>2</v>
      </c>
      <c r="DX9" s="28">
        <f t="shared" si="31"/>
        <v>3</v>
      </c>
      <c r="DY9" s="28">
        <f t="shared" si="31"/>
        <v>4</v>
      </c>
      <c r="DZ9" s="28">
        <f t="shared" si="31"/>
        <v>5</v>
      </c>
      <c r="EA9" s="28">
        <f t="shared" si="31"/>
        <v>6</v>
      </c>
      <c r="EB9" s="28">
        <f t="shared" si="31"/>
        <v>7</v>
      </c>
      <c r="EC9" s="28">
        <f t="shared" si="31"/>
        <v>8</v>
      </c>
      <c r="ED9" s="28">
        <f t="shared" ref="ED9:GP9" si="32">IF(ISERROR(DAY(ED$7)),"",DAY(ED$7))</f>
        <v>9</v>
      </c>
      <c r="EE9" s="28">
        <f t="shared" si="32"/>
        <v>10</v>
      </c>
      <c r="EF9" s="28">
        <f t="shared" si="32"/>
        <v>11</v>
      </c>
      <c r="EG9" s="28">
        <f t="shared" si="32"/>
        <v>12</v>
      </c>
      <c r="EH9" s="28">
        <f t="shared" si="32"/>
        <v>13</v>
      </c>
      <c r="EI9" s="28">
        <f t="shared" si="32"/>
        <v>14</v>
      </c>
      <c r="EJ9" s="28">
        <f t="shared" si="32"/>
        <v>15</v>
      </c>
      <c r="EK9" s="28">
        <f t="shared" si="32"/>
        <v>16</v>
      </c>
      <c r="EL9" s="28">
        <f t="shared" si="32"/>
        <v>17</v>
      </c>
      <c r="EM9" s="28">
        <f t="shared" si="32"/>
        <v>18</v>
      </c>
      <c r="EN9" s="28">
        <f t="shared" si="32"/>
        <v>19</v>
      </c>
      <c r="EO9" s="28">
        <f t="shared" si="32"/>
        <v>20</v>
      </c>
      <c r="EP9" s="28">
        <f t="shared" si="32"/>
        <v>21</v>
      </c>
      <c r="EQ9" s="28">
        <f t="shared" si="32"/>
        <v>22</v>
      </c>
      <c r="ER9" s="28">
        <f t="shared" si="32"/>
        <v>23</v>
      </c>
      <c r="ES9" s="28">
        <f t="shared" si="32"/>
        <v>24</v>
      </c>
      <c r="ET9" s="28">
        <f t="shared" si="32"/>
        <v>25</v>
      </c>
      <c r="EU9" s="28">
        <f t="shared" si="32"/>
        <v>26</v>
      </c>
      <c r="EV9" s="28">
        <f t="shared" si="32"/>
        <v>27</v>
      </c>
      <c r="EW9" s="28">
        <f t="shared" si="32"/>
        <v>28</v>
      </c>
      <c r="EX9" s="28">
        <f t="shared" si="32"/>
        <v>29</v>
      </c>
      <c r="EY9" s="28">
        <f t="shared" si="32"/>
        <v>30</v>
      </c>
      <c r="EZ9" s="28">
        <f t="shared" si="32"/>
        <v>31</v>
      </c>
      <c r="FA9" s="28">
        <f t="shared" si="32"/>
        <v>1</v>
      </c>
      <c r="FB9" s="28">
        <f t="shared" si="32"/>
        <v>2</v>
      </c>
      <c r="FC9" s="28">
        <f t="shared" si="32"/>
        <v>3</v>
      </c>
      <c r="FD9" s="28">
        <f t="shared" si="32"/>
        <v>4</v>
      </c>
      <c r="FE9" s="28">
        <f t="shared" si="32"/>
        <v>5</v>
      </c>
      <c r="FF9" s="28">
        <f t="shared" si="32"/>
        <v>6</v>
      </c>
      <c r="FG9" s="28">
        <f t="shared" si="32"/>
        <v>7</v>
      </c>
      <c r="FH9" s="28">
        <f t="shared" si="32"/>
        <v>8</v>
      </c>
      <c r="FI9" s="28">
        <f t="shared" si="32"/>
        <v>9</v>
      </c>
      <c r="FJ9" s="28">
        <f t="shared" si="32"/>
        <v>10</v>
      </c>
      <c r="FK9" s="28">
        <f t="shared" si="32"/>
        <v>11</v>
      </c>
      <c r="FL9" s="28">
        <f t="shared" si="32"/>
        <v>12</v>
      </c>
      <c r="FM9" s="28">
        <f t="shared" si="32"/>
        <v>13</v>
      </c>
      <c r="FN9" s="28">
        <f t="shared" si="32"/>
        <v>14</v>
      </c>
      <c r="FO9" s="28">
        <f t="shared" si="32"/>
        <v>15</v>
      </c>
      <c r="FP9" s="28">
        <f t="shared" si="32"/>
        <v>16</v>
      </c>
      <c r="FQ9" s="28">
        <f t="shared" si="32"/>
        <v>17</v>
      </c>
      <c r="FR9" s="28">
        <f t="shared" si="32"/>
        <v>18</v>
      </c>
      <c r="FS9" s="28">
        <f t="shared" si="32"/>
        <v>19</v>
      </c>
      <c r="FT9" s="28">
        <f t="shared" si="32"/>
        <v>20</v>
      </c>
      <c r="FU9" s="28">
        <f t="shared" si="32"/>
        <v>21</v>
      </c>
      <c r="FV9" s="28">
        <f t="shared" si="32"/>
        <v>22</v>
      </c>
      <c r="FW9" s="28">
        <f t="shared" si="32"/>
        <v>23</v>
      </c>
      <c r="FX9" s="28">
        <f t="shared" si="32"/>
        <v>24</v>
      </c>
      <c r="FY9" s="28">
        <f t="shared" si="32"/>
        <v>25</v>
      </c>
      <c r="FZ9" s="28">
        <f t="shared" si="32"/>
        <v>26</v>
      </c>
      <c r="GA9" s="28">
        <f t="shared" si="32"/>
        <v>27</v>
      </c>
      <c r="GB9" s="28">
        <f t="shared" si="32"/>
        <v>28</v>
      </c>
      <c r="GC9" s="28">
        <f t="shared" si="32"/>
        <v>29</v>
      </c>
      <c r="GD9" s="28">
        <f t="shared" si="32"/>
        <v>1</v>
      </c>
      <c r="GE9" s="28">
        <f t="shared" si="32"/>
        <v>2</v>
      </c>
      <c r="GF9" s="28">
        <f t="shared" si="32"/>
        <v>3</v>
      </c>
      <c r="GG9" s="28">
        <f t="shared" si="32"/>
        <v>4</v>
      </c>
      <c r="GH9" s="28">
        <f t="shared" si="32"/>
        <v>5</v>
      </c>
      <c r="GI9" s="28">
        <f t="shared" si="32"/>
        <v>6</v>
      </c>
      <c r="GJ9" s="28">
        <f t="shared" si="32"/>
        <v>7</v>
      </c>
      <c r="GK9" s="28">
        <f t="shared" si="32"/>
        <v>8</v>
      </c>
      <c r="GL9" s="28">
        <f t="shared" si="32"/>
        <v>9</v>
      </c>
      <c r="GM9" s="28">
        <f t="shared" si="32"/>
        <v>10</v>
      </c>
      <c r="GN9" s="28">
        <f t="shared" si="32"/>
        <v>11</v>
      </c>
      <c r="GO9" s="28">
        <f t="shared" si="32"/>
        <v>12</v>
      </c>
      <c r="GP9" s="28">
        <f t="shared" si="32"/>
        <v>13</v>
      </c>
      <c r="GQ9" s="28">
        <f t="shared" ref="GQ9:JB9" si="33">IF(ISERROR(DAY(GQ$7)),"",DAY(GQ$7))</f>
        <v>14</v>
      </c>
      <c r="GR9" s="28">
        <f t="shared" si="33"/>
        <v>15</v>
      </c>
      <c r="GS9" s="28">
        <f t="shared" si="33"/>
        <v>16</v>
      </c>
      <c r="GT9" s="28">
        <f t="shared" si="33"/>
        <v>17</v>
      </c>
      <c r="GU9" s="28">
        <f t="shared" si="33"/>
        <v>18</v>
      </c>
      <c r="GV9" s="28">
        <f t="shared" si="33"/>
        <v>19</v>
      </c>
      <c r="GW9" s="28">
        <f t="shared" si="33"/>
        <v>20</v>
      </c>
      <c r="GX9" s="28">
        <f t="shared" si="33"/>
        <v>21</v>
      </c>
      <c r="GY9" s="28">
        <f t="shared" si="33"/>
        <v>22</v>
      </c>
      <c r="GZ9" s="28">
        <f t="shared" si="33"/>
        <v>23</v>
      </c>
      <c r="HA9" s="28">
        <f t="shared" si="33"/>
        <v>24</v>
      </c>
      <c r="HB9" s="28">
        <f t="shared" si="33"/>
        <v>25</v>
      </c>
      <c r="HC9" s="28">
        <f t="shared" si="33"/>
        <v>26</v>
      </c>
      <c r="HD9" s="28">
        <f t="shared" si="33"/>
        <v>27</v>
      </c>
      <c r="HE9" s="28">
        <f t="shared" si="33"/>
        <v>28</v>
      </c>
      <c r="HF9" s="28">
        <f t="shared" si="33"/>
        <v>29</v>
      </c>
      <c r="HG9" s="28">
        <f t="shared" si="33"/>
        <v>30</v>
      </c>
      <c r="HH9" s="28">
        <f t="shared" si="33"/>
        <v>31</v>
      </c>
      <c r="HI9" s="28">
        <f t="shared" si="33"/>
        <v>1</v>
      </c>
      <c r="HJ9" s="28">
        <f t="shared" si="33"/>
        <v>2</v>
      </c>
      <c r="HK9" s="28">
        <f t="shared" si="33"/>
        <v>3</v>
      </c>
      <c r="HL9" s="28">
        <f t="shared" si="33"/>
        <v>4</v>
      </c>
      <c r="HM9" s="28">
        <f t="shared" si="33"/>
        <v>5</v>
      </c>
      <c r="HN9" s="28">
        <f t="shared" si="33"/>
        <v>6</v>
      </c>
      <c r="HO9" s="28">
        <f t="shared" si="33"/>
        <v>7</v>
      </c>
      <c r="HP9" s="28">
        <f t="shared" si="33"/>
        <v>8</v>
      </c>
      <c r="HQ9" s="28">
        <f t="shared" si="33"/>
        <v>9</v>
      </c>
      <c r="HR9" s="28">
        <f t="shared" si="33"/>
        <v>10</v>
      </c>
      <c r="HS9" s="28">
        <f t="shared" si="33"/>
        <v>11</v>
      </c>
      <c r="HT9" s="28">
        <f t="shared" si="33"/>
        <v>12</v>
      </c>
      <c r="HU9" s="28">
        <f t="shared" si="33"/>
        <v>13</v>
      </c>
      <c r="HV9" s="28">
        <f t="shared" si="33"/>
        <v>14</v>
      </c>
      <c r="HW9" s="28">
        <f t="shared" si="33"/>
        <v>15</v>
      </c>
      <c r="HX9" s="28">
        <f t="shared" si="33"/>
        <v>16</v>
      </c>
      <c r="HY9" s="28">
        <f t="shared" si="33"/>
        <v>17</v>
      </c>
      <c r="HZ9" s="28">
        <f t="shared" si="33"/>
        <v>18</v>
      </c>
      <c r="IA9" s="28">
        <f t="shared" si="33"/>
        <v>19</v>
      </c>
      <c r="IB9" s="28">
        <f t="shared" si="33"/>
        <v>20</v>
      </c>
      <c r="IC9" s="28">
        <f t="shared" si="33"/>
        <v>21</v>
      </c>
      <c r="ID9" s="28">
        <f t="shared" si="33"/>
        <v>22</v>
      </c>
      <c r="IE9" s="28">
        <f t="shared" si="33"/>
        <v>23</v>
      </c>
      <c r="IF9" s="28">
        <f t="shared" si="33"/>
        <v>24</v>
      </c>
      <c r="IG9" s="28">
        <f t="shared" si="33"/>
        <v>25</v>
      </c>
      <c r="IH9" s="28">
        <f t="shared" si="33"/>
        <v>26</v>
      </c>
      <c r="II9" s="28">
        <f t="shared" si="33"/>
        <v>27</v>
      </c>
      <c r="IJ9" s="28">
        <f t="shared" si="33"/>
        <v>28</v>
      </c>
      <c r="IK9" s="28">
        <f t="shared" si="33"/>
        <v>29</v>
      </c>
      <c r="IL9" s="28">
        <f t="shared" si="33"/>
        <v>30</v>
      </c>
      <c r="IM9" s="28">
        <f t="shared" si="33"/>
        <v>1</v>
      </c>
      <c r="IN9" s="28">
        <f t="shared" si="33"/>
        <v>2</v>
      </c>
      <c r="IO9" s="28">
        <f t="shared" si="33"/>
        <v>3</v>
      </c>
      <c r="IP9" s="28">
        <f t="shared" si="33"/>
        <v>4</v>
      </c>
      <c r="IQ9" s="28">
        <f t="shared" si="33"/>
        <v>5</v>
      </c>
      <c r="IR9" s="28">
        <f t="shared" si="33"/>
        <v>6</v>
      </c>
      <c r="IS9" s="28">
        <f t="shared" si="33"/>
        <v>7</v>
      </c>
      <c r="IT9" s="28">
        <f t="shared" si="33"/>
        <v>8</v>
      </c>
      <c r="IU9" s="28">
        <f t="shared" si="33"/>
        <v>9</v>
      </c>
      <c r="IV9" s="28">
        <f t="shared" si="33"/>
        <v>10</v>
      </c>
      <c r="IW9" s="28">
        <f t="shared" si="33"/>
        <v>11</v>
      </c>
      <c r="IX9" s="28">
        <f t="shared" si="33"/>
        <v>12</v>
      </c>
      <c r="IY9" s="28">
        <f t="shared" si="33"/>
        <v>13</v>
      </c>
      <c r="IZ9" s="28">
        <f t="shared" si="33"/>
        <v>14</v>
      </c>
      <c r="JA9" s="28">
        <f t="shared" si="33"/>
        <v>15</v>
      </c>
      <c r="JB9" s="28">
        <f t="shared" si="33"/>
        <v>16</v>
      </c>
      <c r="JC9" s="28">
        <f t="shared" ref="JC9:LN9" si="34">IF(ISERROR(DAY(JC$7)),"",DAY(JC$7))</f>
        <v>17</v>
      </c>
      <c r="JD9" s="28">
        <f t="shared" si="34"/>
        <v>18</v>
      </c>
      <c r="JE9" s="28">
        <f t="shared" si="34"/>
        <v>19</v>
      </c>
      <c r="JF9" s="28">
        <f t="shared" si="34"/>
        <v>20</v>
      </c>
      <c r="JG9" s="28">
        <f t="shared" si="34"/>
        <v>21</v>
      </c>
      <c r="JH9" s="28">
        <f t="shared" si="34"/>
        <v>22</v>
      </c>
      <c r="JI9" s="28">
        <f t="shared" si="34"/>
        <v>23</v>
      </c>
      <c r="JJ9" s="28">
        <f t="shared" si="34"/>
        <v>24</v>
      </c>
      <c r="JK9" s="28">
        <f t="shared" si="34"/>
        <v>25</v>
      </c>
      <c r="JL9" s="28">
        <f t="shared" si="34"/>
        <v>26</v>
      </c>
      <c r="JM9" s="28">
        <f t="shared" si="34"/>
        <v>27</v>
      </c>
      <c r="JN9" s="28">
        <f t="shared" si="34"/>
        <v>28</v>
      </c>
      <c r="JO9" s="28">
        <f t="shared" si="34"/>
        <v>29</v>
      </c>
      <c r="JP9" s="28">
        <f t="shared" si="34"/>
        <v>30</v>
      </c>
      <c r="JQ9" s="28">
        <f t="shared" si="34"/>
        <v>31</v>
      </c>
      <c r="JR9" s="28">
        <f t="shared" si="34"/>
        <v>1</v>
      </c>
      <c r="JS9" s="28">
        <f t="shared" si="34"/>
        <v>2</v>
      </c>
      <c r="JT9" s="28">
        <f t="shared" si="34"/>
        <v>3</v>
      </c>
      <c r="JU9" s="28">
        <f t="shared" si="34"/>
        <v>4</v>
      </c>
      <c r="JV9" s="28">
        <f t="shared" si="34"/>
        <v>5</v>
      </c>
      <c r="JW9" s="28">
        <f t="shared" si="34"/>
        <v>6</v>
      </c>
      <c r="JX9" s="28">
        <f t="shared" si="34"/>
        <v>7</v>
      </c>
      <c r="JY9" s="28">
        <f t="shared" si="34"/>
        <v>8</v>
      </c>
      <c r="JZ9" s="28">
        <f t="shared" si="34"/>
        <v>9</v>
      </c>
      <c r="KA9" s="28">
        <f t="shared" si="34"/>
        <v>10</v>
      </c>
      <c r="KB9" s="28">
        <f t="shared" si="34"/>
        <v>11</v>
      </c>
      <c r="KC9" s="28">
        <f t="shared" si="34"/>
        <v>12</v>
      </c>
      <c r="KD9" s="28">
        <f t="shared" si="34"/>
        <v>13</v>
      </c>
      <c r="KE9" s="28">
        <f t="shared" si="34"/>
        <v>14</v>
      </c>
      <c r="KF9" s="28">
        <f t="shared" si="34"/>
        <v>15</v>
      </c>
      <c r="KG9" s="28">
        <f t="shared" si="34"/>
        <v>16</v>
      </c>
      <c r="KH9" s="28">
        <f t="shared" si="34"/>
        <v>17</v>
      </c>
      <c r="KI9" s="28">
        <f t="shared" si="34"/>
        <v>18</v>
      </c>
      <c r="KJ9" s="28">
        <f t="shared" si="34"/>
        <v>19</v>
      </c>
      <c r="KK9" s="28">
        <f t="shared" si="34"/>
        <v>20</v>
      </c>
      <c r="KL9" s="28">
        <f t="shared" si="34"/>
        <v>21</v>
      </c>
      <c r="KM9" s="28">
        <f t="shared" si="34"/>
        <v>22</v>
      </c>
      <c r="KN9" s="28">
        <f t="shared" si="34"/>
        <v>23</v>
      </c>
      <c r="KO9" s="28">
        <f t="shared" si="34"/>
        <v>24</v>
      </c>
      <c r="KP9" s="28">
        <f t="shared" si="34"/>
        <v>25</v>
      </c>
      <c r="KQ9" s="28">
        <f t="shared" si="34"/>
        <v>26</v>
      </c>
      <c r="KR9" s="28">
        <f t="shared" si="34"/>
        <v>27</v>
      </c>
      <c r="KS9" s="28">
        <f t="shared" si="34"/>
        <v>28</v>
      </c>
      <c r="KT9" s="28">
        <f t="shared" si="34"/>
        <v>29</v>
      </c>
      <c r="KU9" s="28">
        <f t="shared" si="34"/>
        <v>30</v>
      </c>
      <c r="KV9" s="28">
        <f t="shared" si="34"/>
        <v>1</v>
      </c>
      <c r="KW9" s="28">
        <f t="shared" si="34"/>
        <v>2</v>
      </c>
      <c r="KX9" s="28">
        <f t="shared" si="34"/>
        <v>3</v>
      </c>
      <c r="KY9" s="28">
        <f t="shared" si="34"/>
        <v>4</v>
      </c>
      <c r="KZ9" s="28">
        <f t="shared" si="34"/>
        <v>5</v>
      </c>
      <c r="LA9" s="28">
        <f t="shared" si="34"/>
        <v>6</v>
      </c>
      <c r="LB9" s="28">
        <f t="shared" si="34"/>
        <v>7</v>
      </c>
      <c r="LC9" s="28">
        <f t="shared" si="34"/>
        <v>8</v>
      </c>
      <c r="LD9" s="28">
        <f t="shared" si="34"/>
        <v>9</v>
      </c>
      <c r="LE9" s="28">
        <f t="shared" si="34"/>
        <v>10</v>
      </c>
      <c r="LF9" s="28">
        <f t="shared" si="34"/>
        <v>11</v>
      </c>
      <c r="LG9" s="28">
        <f t="shared" si="34"/>
        <v>12</v>
      </c>
      <c r="LH9" s="28">
        <f t="shared" si="34"/>
        <v>13</v>
      </c>
      <c r="LI9" s="28">
        <f t="shared" si="34"/>
        <v>14</v>
      </c>
      <c r="LJ9" s="28">
        <f t="shared" si="34"/>
        <v>15</v>
      </c>
      <c r="LK9" s="28">
        <f t="shared" si="34"/>
        <v>16</v>
      </c>
      <c r="LL9" s="28">
        <f t="shared" si="34"/>
        <v>17</v>
      </c>
      <c r="LM9" s="28">
        <f t="shared" si="34"/>
        <v>18</v>
      </c>
      <c r="LN9" s="28">
        <f t="shared" si="34"/>
        <v>19</v>
      </c>
      <c r="LO9" s="28">
        <f t="shared" ref="LO9:NZ9" si="35">IF(ISERROR(DAY(LO$7)),"",DAY(LO$7))</f>
        <v>20</v>
      </c>
      <c r="LP9" s="28">
        <f t="shared" si="35"/>
        <v>21</v>
      </c>
      <c r="LQ9" s="28">
        <f t="shared" si="35"/>
        <v>22</v>
      </c>
      <c r="LR9" s="28">
        <f t="shared" si="35"/>
        <v>23</v>
      </c>
      <c r="LS9" s="28">
        <f t="shared" si="35"/>
        <v>24</v>
      </c>
      <c r="LT9" s="28">
        <f t="shared" si="35"/>
        <v>25</v>
      </c>
      <c r="LU9" s="28">
        <f t="shared" si="35"/>
        <v>26</v>
      </c>
      <c r="LV9" s="28">
        <f t="shared" si="35"/>
        <v>27</v>
      </c>
      <c r="LW9" s="28">
        <f t="shared" si="35"/>
        <v>28</v>
      </c>
      <c r="LX9" s="28">
        <f t="shared" si="35"/>
        <v>29</v>
      </c>
      <c r="LY9" s="28">
        <f t="shared" si="35"/>
        <v>30</v>
      </c>
      <c r="LZ9" s="28">
        <f t="shared" si="35"/>
        <v>31</v>
      </c>
      <c r="MA9" s="28">
        <f t="shared" si="35"/>
        <v>1</v>
      </c>
      <c r="MB9" s="28">
        <f t="shared" si="35"/>
        <v>2</v>
      </c>
      <c r="MC9" s="28">
        <f t="shared" si="35"/>
        <v>3</v>
      </c>
      <c r="MD9" s="28">
        <f t="shared" si="35"/>
        <v>4</v>
      </c>
      <c r="ME9" s="28">
        <f t="shared" si="35"/>
        <v>5</v>
      </c>
      <c r="MF9" s="28">
        <f t="shared" si="35"/>
        <v>6</v>
      </c>
      <c r="MG9" s="28">
        <f t="shared" si="35"/>
        <v>7</v>
      </c>
      <c r="MH9" s="28">
        <f t="shared" si="35"/>
        <v>8</v>
      </c>
      <c r="MI9" s="28">
        <f t="shared" si="35"/>
        <v>9</v>
      </c>
      <c r="MJ9" s="28">
        <f t="shared" si="35"/>
        <v>10</v>
      </c>
      <c r="MK9" s="28">
        <f t="shared" si="35"/>
        <v>11</v>
      </c>
      <c r="ML9" s="28">
        <f t="shared" si="35"/>
        <v>12</v>
      </c>
      <c r="MM9" s="28">
        <f t="shared" si="35"/>
        <v>13</v>
      </c>
      <c r="MN9" s="28">
        <f t="shared" si="35"/>
        <v>14</v>
      </c>
      <c r="MO9" s="28">
        <f t="shared" si="35"/>
        <v>15</v>
      </c>
      <c r="MP9" s="28">
        <f t="shared" si="35"/>
        <v>16</v>
      </c>
      <c r="MQ9" s="28">
        <f t="shared" si="35"/>
        <v>17</v>
      </c>
      <c r="MR9" s="28">
        <f t="shared" si="35"/>
        <v>18</v>
      </c>
      <c r="MS9" s="28">
        <f t="shared" si="35"/>
        <v>19</v>
      </c>
      <c r="MT9" s="28">
        <f t="shared" si="35"/>
        <v>20</v>
      </c>
      <c r="MU9" s="28">
        <f t="shared" si="35"/>
        <v>21</v>
      </c>
      <c r="MV9" s="28">
        <f t="shared" si="35"/>
        <v>22</v>
      </c>
      <c r="MW9" s="28">
        <f t="shared" si="35"/>
        <v>23</v>
      </c>
      <c r="MX9" s="28">
        <f t="shared" si="35"/>
        <v>24</v>
      </c>
      <c r="MY9" s="28">
        <f t="shared" si="35"/>
        <v>25</v>
      </c>
      <c r="MZ9" s="28">
        <f t="shared" si="35"/>
        <v>26</v>
      </c>
      <c r="NA9" s="28">
        <f t="shared" si="35"/>
        <v>27</v>
      </c>
      <c r="NB9" s="28">
        <f t="shared" si="35"/>
        <v>28</v>
      </c>
      <c r="NC9" s="28">
        <f t="shared" si="35"/>
        <v>29</v>
      </c>
      <c r="ND9" s="28">
        <f t="shared" si="35"/>
        <v>30</v>
      </c>
      <c r="NE9" s="28">
        <f t="shared" si="35"/>
        <v>31</v>
      </c>
      <c r="NF9" s="28">
        <f t="shared" si="35"/>
        <v>1</v>
      </c>
      <c r="NG9" s="28">
        <f t="shared" si="35"/>
        <v>2</v>
      </c>
      <c r="NH9" s="28">
        <f t="shared" si="35"/>
        <v>3</v>
      </c>
      <c r="NI9" s="28">
        <f t="shared" si="35"/>
        <v>4</v>
      </c>
      <c r="NJ9" s="28">
        <f t="shared" si="35"/>
        <v>5</v>
      </c>
      <c r="NK9" s="28">
        <f t="shared" si="35"/>
        <v>6</v>
      </c>
      <c r="NL9" s="28">
        <f t="shared" si="35"/>
        <v>7</v>
      </c>
      <c r="NM9" s="28">
        <f t="shared" si="35"/>
        <v>8</v>
      </c>
      <c r="NN9" s="28">
        <f t="shared" si="35"/>
        <v>9</v>
      </c>
      <c r="NO9" s="28">
        <f t="shared" si="35"/>
        <v>10</v>
      </c>
      <c r="NP9" s="28">
        <f t="shared" si="35"/>
        <v>11</v>
      </c>
      <c r="NQ9" s="28">
        <f t="shared" si="35"/>
        <v>12</v>
      </c>
      <c r="NR9" s="28">
        <f t="shared" si="35"/>
        <v>13</v>
      </c>
      <c r="NS9" s="28">
        <f t="shared" si="35"/>
        <v>14</v>
      </c>
      <c r="NT9" s="28">
        <f t="shared" si="35"/>
        <v>15</v>
      </c>
      <c r="NU9" s="28">
        <f t="shared" si="35"/>
        <v>16</v>
      </c>
      <c r="NV9" s="28">
        <f t="shared" si="35"/>
        <v>17</v>
      </c>
      <c r="NW9" s="28">
        <f t="shared" si="35"/>
        <v>18</v>
      </c>
      <c r="NX9" s="28">
        <f t="shared" si="35"/>
        <v>19</v>
      </c>
      <c r="NY9" s="28">
        <f t="shared" si="35"/>
        <v>20</v>
      </c>
      <c r="NZ9" s="28">
        <f t="shared" si="35"/>
        <v>21</v>
      </c>
      <c r="OA9" s="28">
        <f t="shared" ref="OA9:QL9" si="36">IF(ISERROR(DAY(OA$7)),"",DAY(OA$7))</f>
        <v>22</v>
      </c>
      <c r="OB9" s="28">
        <f t="shared" si="36"/>
        <v>23</v>
      </c>
      <c r="OC9" s="28">
        <f t="shared" si="36"/>
        <v>24</v>
      </c>
      <c r="OD9" s="28">
        <f t="shared" si="36"/>
        <v>25</v>
      </c>
      <c r="OE9" s="28">
        <f t="shared" si="36"/>
        <v>26</v>
      </c>
      <c r="OF9" s="28">
        <f t="shared" si="36"/>
        <v>27</v>
      </c>
      <c r="OG9" s="28">
        <f t="shared" si="36"/>
        <v>28</v>
      </c>
      <c r="OH9" s="28">
        <f t="shared" si="36"/>
        <v>29</v>
      </c>
      <c r="OI9" s="28">
        <f t="shared" si="36"/>
        <v>30</v>
      </c>
      <c r="OJ9" s="28">
        <f t="shared" si="36"/>
        <v>1</v>
      </c>
      <c r="OK9" s="28">
        <f t="shared" si="36"/>
        <v>2</v>
      </c>
      <c r="OL9" s="28">
        <f t="shared" si="36"/>
        <v>3</v>
      </c>
      <c r="OM9" s="28">
        <f t="shared" si="36"/>
        <v>4</v>
      </c>
      <c r="ON9" s="28">
        <f t="shared" si="36"/>
        <v>5</v>
      </c>
      <c r="OO9" s="28">
        <f t="shared" si="36"/>
        <v>6</v>
      </c>
      <c r="OP9" s="28">
        <f t="shared" si="36"/>
        <v>7</v>
      </c>
      <c r="OQ9" s="28">
        <f t="shared" si="36"/>
        <v>8</v>
      </c>
      <c r="OR9" s="28">
        <f t="shared" si="36"/>
        <v>9</v>
      </c>
      <c r="OS9" s="28">
        <f t="shared" si="36"/>
        <v>10</v>
      </c>
      <c r="OT9" s="28">
        <f t="shared" si="36"/>
        <v>11</v>
      </c>
      <c r="OU9" s="28">
        <f t="shared" si="36"/>
        <v>12</v>
      </c>
      <c r="OV9" s="28">
        <f t="shared" si="36"/>
        <v>13</v>
      </c>
      <c r="OW9" s="28">
        <f t="shared" si="36"/>
        <v>14</v>
      </c>
      <c r="OX9" s="28">
        <f t="shared" si="36"/>
        <v>15</v>
      </c>
      <c r="OY9" s="28">
        <f t="shared" si="36"/>
        <v>16</v>
      </c>
      <c r="OZ9" s="28">
        <f t="shared" si="36"/>
        <v>17</v>
      </c>
      <c r="PA9" s="28">
        <f t="shared" si="36"/>
        <v>18</v>
      </c>
      <c r="PB9" s="28">
        <f t="shared" si="36"/>
        <v>19</v>
      </c>
      <c r="PC9" s="28">
        <f t="shared" si="36"/>
        <v>20</v>
      </c>
      <c r="PD9" s="28">
        <f t="shared" si="36"/>
        <v>21</v>
      </c>
      <c r="PE9" s="28">
        <f t="shared" si="36"/>
        <v>22</v>
      </c>
      <c r="PF9" s="28">
        <f t="shared" si="36"/>
        <v>23</v>
      </c>
      <c r="PG9" s="28">
        <f t="shared" si="36"/>
        <v>24</v>
      </c>
      <c r="PH9" s="28">
        <f t="shared" si="36"/>
        <v>25</v>
      </c>
      <c r="PI9" s="28">
        <f t="shared" si="36"/>
        <v>26</v>
      </c>
      <c r="PJ9" s="28">
        <f t="shared" si="36"/>
        <v>27</v>
      </c>
      <c r="PK9" s="28">
        <f t="shared" si="36"/>
        <v>28</v>
      </c>
      <c r="PL9" s="28">
        <f t="shared" si="36"/>
        <v>29</v>
      </c>
      <c r="PM9" s="28">
        <f t="shared" si="36"/>
        <v>30</v>
      </c>
      <c r="PN9" s="28">
        <f t="shared" si="36"/>
        <v>31</v>
      </c>
      <c r="PO9" s="28">
        <f t="shared" si="36"/>
        <v>1</v>
      </c>
      <c r="PP9" s="28">
        <f t="shared" si="36"/>
        <v>2</v>
      </c>
      <c r="PQ9" s="28">
        <f t="shared" si="36"/>
        <v>3</v>
      </c>
      <c r="PR9" s="28">
        <f t="shared" si="36"/>
        <v>4</v>
      </c>
      <c r="PS9" s="28">
        <f t="shared" si="36"/>
        <v>5</v>
      </c>
      <c r="PT9" s="28">
        <f t="shared" si="36"/>
        <v>6</v>
      </c>
      <c r="PU9" s="28">
        <f t="shared" si="36"/>
        <v>7</v>
      </c>
      <c r="PV9" s="28">
        <f t="shared" si="36"/>
        <v>8</v>
      </c>
      <c r="PW9" s="28">
        <f t="shared" si="36"/>
        <v>9</v>
      </c>
      <c r="PX9" s="28">
        <f t="shared" si="36"/>
        <v>10</v>
      </c>
      <c r="PY9" s="28">
        <f t="shared" si="36"/>
        <v>11</v>
      </c>
      <c r="PZ9" s="28">
        <f t="shared" si="36"/>
        <v>12</v>
      </c>
      <c r="QA9" s="28">
        <f t="shared" si="36"/>
        <v>13</v>
      </c>
      <c r="QB9" s="28">
        <f t="shared" si="36"/>
        <v>14</v>
      </c>
      <c r="QC9" s="28">
        <f t="shared" si="36"/>
        <v>15</v>
      </c>
      <c r="QD9" s="28">
        <f t="shared" si="36"/>
        <v>16</v>
      </c>
      <c r="QE9" s="28">
        <f t="shared" si="36"/>
        <v>17</v>
      </c>
      <c r="QF9" s="28">
        <f t="shared" si="36"/>
        <v>18</v>
      </c>
      <c r="QG9" s="28">
        <f t="shared" si="36"/>
        <v>19</v>
      </c>
      <c r="QH9" s="28">
        <f t="shared" si="36"/>
        <v>20</v>
      </c>
      <c r="QI9" s="28">
        <f t="shared" si="36"/>
        <v>21</v>
      </c>
      <c r="QJ9" s="28">
        <f t="shared" si="36"/>
        <v>22</v>
      </c>
      <c r="QK9" s="28">
        <f t="shared" si="36"/>
        <v>23</v>
      </c>
      <c r="QL9" s="28">
        <f t="shared" si="36"/>
        <v>24</v>
      </c>
      <c r="QM9" s="28">
        <f t="shared" ref="QM9:SX9" si="37">IF(ISERROR(DAY(QM$7)),"",DAY(QM$7))</f>
        <v>25</v>
      </c>
      <c r="QN9" s="28">
        <f t="shared" si="37"/>
        <v>26</v>
      </c>
      <c r="QO9" s="28">
        <f t="shared" si="37"/>
        <v>27</v>
      </c>
      <c r="QP9" s="28">
        <f t="shared" si="37"/>
        <v>28</v>
      </c>
      <c r="QQ9" s="28">
        <f t="shared" si="37"/>
        <v>29</v>
      </c>
      <c r="QR9" s="28">
        <f t="shared" si="37"/>
        <v>30</v>
      </c>
      <c r="QS9" s="28">
        <f t="shared" si="37"/>
        <v>1</v>
      </c>
      <c r="QT9" s="28">
        <f t="shared" si="37"/>
        <v>2</v>
      </c>
      <c r="QU9" s="28">
        <f t="shared" si="37"/>
        <v>3</v>
      </c>
      <c r="QV9" s="28">
        <f t="shared" si="37"/>
        <v>4</v>
      </c>
      <c r="QW9" s="28">
        <f t="shared" si="37"/>
        <v>5</v>
      </c>
      <c r="QX9" s="28">
        <f t="shared" si="37"/>
        <v>6</v>
      </c>
      <c r="QY9" s="28">
        <f t="shared" si="37"/>
        <v>7</v>
      </c>
      <c r="QZ9" s="28">
        <f t="shared" si="37"/>
        <v>8</v>
      </c>
      <c r="RA9" s="28">
        <f t="shared" si="37"/>
        <v>9</v>
      </c>
      <c r="RB9" s="28">
        <f t="shared" si="37"/>
        <v>10</v>
      </c>
      <c r="RC9" s="28">
        <f t="shared" si="37"/>
        <v>11</v>
      </c>
      <c r="RD9" s="28">
        <f t="shared" si="37"/>
        <v>12</v>
      </c>
      <c r="RE9" s="28">
        <f t="shared" si="37"/>
        <v>13</v>
      </c>
      <c r="RF9" s="28">
        <f t="shared" si="37"/>
        <v>14</v>
      </c>
      <c r="RG9" s="28">
        <f t="shared" si="37"/>
        <v>15</v>
      </c>
      <c r="RH9" s="28">
        <f t="shared" si="37"/>
        <v>16</v>
      </c>
      <c r="RI9" s="28">
        <f t="shared" si="37"/>
        <v>17</v>
      </c>
      <c r="RJ9" s="28">
        <f t="shared" si="37"/>
        <v>18</v>
      </c>
      <c r="RK9" s="28">
        <f t="shared" si="37"/>
        <v>19</v>
      </c>
      <c r="RL9" s="28">
        <f t="shared" si="37"/>
        <v>20</v>
      </c>
      <c r="RM9" s="28">
        <f t="shared" si="37"/>
        <v>21</v>
      </c>
      <c r="RN9" s="28">
        <f t="shared" si="37"/>
        <v>22</v>
      </c>
      <c r="RO9" s="28">
        <f t="shared" si="37"/>
        <v>23</v>
      </c>
      <c r="RP9" s="28">
        <f t="shared" si="37"/>
        <v>24</v>
      </c>
      <c r="RQ9" s="28">
        <f t="shared" si="37"/>
        <v>25</v>
      </c>
      <c r="RR9" s="28">
        <f t="shared" si="37"/>
        <v>26</v>
      </c>
      <c r="RS9" s="28">
        <f t="shared" si="37"/>
        <v>27</v>
      </c>
      <c r="RT9" s="28">
        <f t="shared" si="37"/>
        <v>28</v>
      </c>
      <c r="RU9" s="28">
        <f t="shared" si="37"/>
        <v>29</v>
      </c>
      <c r="RV9" s="28">
        <f t="shared" si="37"/>
        <v>30</v>
      </c>
      <c r="RW9" s="28">
        <f t="shared" si="37"/>
        <v>31</v>
      </c>
      <c r="RX9" s="28" t="str">
        <f t="shared" si="37"/>
        <v/>
      </c>
      <c r="RY9" s="28" t="str">
        <f t="shared" si="37"/>
        <v/>
      </c>
      <c r="RZ9" s="28" t="str">
        <f t="shared" si="37"/>
        <v/>
      </c>
      <c r="SA9" s="28" t="str">
        <f t="shared" si="37"/>
        <v/>
      </c>
      <c r="SB9" s="28" t="str">
        <f t="shared" si="37"/>
        <v/>
      </c>
      <c r="SC9" s="28" t="str">
        <f t="shared" si="37"/>
        <v/>
      </c>
      <c r="SD9" s="28" t="str">
        <f t="shared" si="37"/>
        <v/>
      </c>
      <c r="SE9" s="28" t="str">
        <f t="shared" si="37"/>
        <v/>
      </c>
      <c r="SF9" s="28" t="str">
        <f t="shared" si="37"/>
        <v/>
      </c>
      <c r="SG9" s="28" t="str">
        <f t="shared" si="37"/>
        <v/>
      </c>
      <c r="SH9" s="28" t="str">
        <f t="shared" si="37"/>
        <v/>
      </c>
      <c r="SI9" s="28" t="str">
        <f t="shared" si="37"/>
        <v/>
      </c>
      <c r="SJ9" s="28" t="str">
        <f t="shared" si="37"/>
        <v/>
      </c>
      <c r="SK9" s="28" t="str">
        <f t="shared" si="37"/>
        <v/>
      </c>
      <c r="SL9" s="28" t="str">
        <f t="shared" si="37"/>
        <v/>
      </c>
      <c r="SM9" s="28" t="str">
        <f t="shared" si="37"/>
        <v/>
      </c>
      <c r="SN9" s="28" t="str">
        <f t="shared" si="37"/>
        <v/>
      </c>
      <c r="SO9" s="28" t="str">
        <f t="shared" si="37"/>
        <v/>
      </c>
      <c r="SP9" s="28" t="str">
        <f t="shared" si="37"/>
        <v/>
      </c>
      <c r="SQ9" s="28" t="str">
        <f t="shared" si="37"/>
        <v/>
      </c>
      <c r="SR9" s="28" t="str">
        <f t="shared" si="37"/>
        <v/>
      </c>
      <c r="SS9" s="28" t="str">
        <f t="shared" si="37"/>
        <v/>
      </c>
      <c r="ST9" s="28" t="str">
        <f t="shared" si="37"/>
        <v/>
      </c>
      <c r="SU9" s="28" t="str">
        <f t="shared" si="37"/>
        <v/>
      </c>
      <c r="SV9" s="28" t="str">
        <f t="shared" si="37"/>
        <v/>
      </c>
      <c r="SW9" s="28" t="str">
        <f t="shared" si="37"/>
        <v/>
      </c>
      <c r="SX9" s="28" t="str">
        <f t="shared" si="37"/>
        <v/>
      </c>
      <c r="SY9" s="28" t="str">
        <f t="shared" ref="SY9:VJ9" si="38">IF(ISERROR(DAY(SY$7)),"",DAY(SY$7))</f>
        <v/>
      </c>
      <c r="SZ9" s="28" t="str">
        <f t="shared" si="38"/>
        <v/>
      </c>
      <c r="TA9" s="28" t="str">
        <f t="shared" si="38"/>
        <v/>
      </c>
      <c r="TB9" s="28" t="str">
        <f t="shared" si="38"/>
        <v/>
      </c>
      <c r="TC9" s="28" t="str">
        <f t="shared" si="38"/>
        <v/>
      </c>
      <c r="TD9" s="28" t="str">
        <f t="shared" si="38"/>
        <v/>
      </c>
      <c r="TE9" s="28" t="str">
        <f t="shared" si="38"/>
        <v/>
      </c>
      <c r="TF9" s="28" t="str">
        <f t="shared" si="38"/>
        <v/>
      </c>
      <c r="TG9" s="28" t="str">
        <f t="shared" si="38"/>
        <v/>
      </c>
      <c r="TH9" s="28" t="str">
        <f t="shared" si="38"/>
        <v/>
      </c>
      <c r="TI9" s="28" t="str">
        <f t="shared" si="38"/>
        <v/>
      </c>
      <c r="TJ9" s="28" t="str">
        <f t="shared" si="38"/>
        <v/>
      </c>
      <c r="TK9" s="28" t="str">
        <f t="shared" si="38"/>
        <v/>
      </c>
      <c r="TL9" s="28" t="str">
        <f t="shared" si="38"/>
        <v/>
      </c>
      <c r="TM9" s="28" t="str">
        <f t="shared" si="38"/>
        <v/>
      </c>
      <c r="TN9" s="28" t="str">
        <f t="shared" si="38"/>
        <v/>
      </c>
      <c r="TO9" s="28" t="str">
        <f t="shared" si="38"/>
        <v/>
      </c>
      <c r="TP9" s="28" t="str">
        <f t="shared" si="38"/>
        <v/>
      </c>
      <c r="TQ9" s="28" t="str">
        <f t="shared" si="38"/>
        <v/>
      </c>
      <c r="TR9" s="28" t="str">
        <f t="shared" si="38"/>
        <v/>
      </c>
      <c r="TS9" s="28" t="str">
        <f t="shared" si="38"/>
        <v/>
      </c>
      <c r="TT9" s="28" t="str">
        <f t="shared" si="38"/>
        <v/>
      </c>
      <c r="TU9" s="28" t="str">
        <f t="shared" si="38"/>
        <v/>
      </c>
      <c r="TV9" s="28" t="str">
        <f t="shared" si="38"/>
        <v/>
      </c>
      <c r="TW9" s="28" t="str">
        <f t="shared" si="38"/>
        <v/>
      </c>
      <c r="TX9" s="28" t="str">
        <f t="shared" si="38"/>
        <v/>
      </c>
      <c r="TY9" s="28" t="str">
        <f t="shared" si="38"/>
        <v/>
      </c>
      <c r="TZ9" s="28" t="str">
        <f t="shared" si="38"/>
        <v/>
      </c>
      <c r="UA9" s="28" t="str">
        <f t="shared" si="38"/>
        <v/>
      </c>
      <c r="UB9" s="28" t="str">
        <f t="shared" si="38"/>
        <v/>
      </c>
      <c r="UC9" s="28" t="str">
        <f t="shared" si="38"/>
        <v/>
      </c>
      <c r="UD9" s="28" t="str">
        <f t="shared" si="38"/>
        <v/>
      </c>
      <c r="UE9" s="28" t="str">
        <f t="shared" si="38"/>
        <v/>
      </c>
      <c r="UF9" s="28" t="str">
        <f t="shared" si="38"/>
        <v/>
      </c>
      <c r="UG9" s="28" t="str">
        <f t="shared" si="38"/>
        <v/>
      </c>
      <c r="UH9" s="28" t="str">
        <f t="shared" si="38"/>
        <v/>
      </c>
      <c r="UI9" s="28" t="str">
        <f t="shared" si="38"/>
        <v/>
      </c>
      <c r="UJ9" s="28" t="str">
        <f t="shared" si="38"/>
        <v/>
      </c>
      <c r="UK9" s="28" t="str">
        <f t="shared" si="38"/>
        <v/>
      </c>
      <c r="UL9" s="28" t="str">
        <f t="shared" si="38"/>
        <v/>
      </c>
      <c r="UM9" s="28" t="str">
        <f t="shared" si="38"/>
        <v/>
      </c>
      <c r="UN9" s="28" t="str">
        <f t="shared" si="38"/>
        <v/>
      </c>
      <c r="UO9" s="28" t="str">
        <f t="shared" si="38"/>
        <v/>
      </c>
      <c r="UP9" s="28" t="str">
        <f t="shared" si="38"/>
        <v/>
      </c>
      <c r="UQ9" s="28" t="str">
        <f t="shared" si="38"/>
        <v/>
      </c>
      <c r="UR9" s="28" t="str">
        <f t="shared" si="38"/>
        <v/>
      </c>
      <c r="US9" s="28" t="str">
        <f t="shared" si="38"/>
        <v/>
      </c>
      <c r="UT9" s="28" t="str">
        <f t="shared" si="38"/>
        <v/>
      </c>
      <c r="UU9" s="28" t="str">
        <f t="shared" si="38"/>
        <v/>
      </c>
      <c r="UV9" s="28" t="str">
        <f t="shared" si="38"/>
        <v/>
      </c>
      <c r="UW9" s="28" t="str">
        <f t="shared" si="38"/>
        <v/>
      </c>
      <c r="UX9" s="28" t="str">
        <f t="shared" si="38"/>
        <v/>
      </c>
      <c r="UY9" s="28" t="str">
        <f t="shared" si="38"/>
        <v/>
      </c>
      <c r="UZ9" s="28" t="str">
        <f t="shared" si="38"/>
        <v/>
      </c>
      <c r="VA9" s="28" t="str">
        <f t="shared" si="38"/>
        <v/>
      </c>
      <c r="VB9" s="28" t="str">
        <f t="shared" si="38"/>
        <v/>
      </c>
      <c r="VC9" s="28" t="str">
        <f t="shared" si="38"/>
        <v/>
      </c>
      <c r="VD9" s="28" t="str">
        <f t="shared" si="38"/>
        <v/>
      </c>
      <c r="VE9" s="28" t="str">
        <f t="shared" si="38"/>
        <v/>
      </c>
      <c r="VF9" s="28" t="str">
        <f t="shared" si="38"/>
        <v/>
      </c>
      <c r="VG9" s="28" t="str">
        <f t="shared" si="38"/>
        <v/>
      </c>
      <c r="VH9" s="28" t="str">
        <f t="shared" si="38"/>
        <v/>
      </c>
      <c r="VI9" s="28" t="str">
        <f t="shared" si="38"/>
        <v/>
      </c>
      <c r="VJ9" s="28" t="str">
        <f t="shared" si="38"/>
        <v/>
      </c>
      <c r="VK9" s="28" t="str">
        <f t="shared" ref="VK9:WO9" si="39">IF(ISERROR(DAY(VK$7)),"",DAY(VK$7))</f>
        <v/>
      </c>
      <c r="VL9" s="28" t="str">
        <f t="shared" si="39"/>
        <v/>
      </c>
      <c r="VM9" s="28" t="str">
        <f t="shared" si="39"/>
        <v/>
      </c>
      <c r="VN9" s="28" t="str">
        <f t="shared" si="39"/>
        <v/>
      </c>
      <c r="VO9" s="28" t="str">
        <f t="shared" si="39"/>
        <v/>
      </c>
      <c r="VP9" s="28" t="str">
        <f t="shared" si="39"/>
        <v/>
      </c>
      <c r="VQ9" s="28" t="str">
        <f t="shared" si="39"/>
        <v/>
      </c>
      <c r="VR9" s="28" t="str">
        <f t="shared" si="39"/>
        <v/>
      </c>
      <c r="VS9" s="28" t="str">
        <f t="shared" si="39"/>
        <v/>
      </c>
      <c r="VT9" s="28" t="str">
        <f t="shared" si="39"/>
        <v/>
      </c>
      <c r="VU9" s="28" t="str">
        <f t="shared" si="39"/>
        <v/>
      </c>
      <c r="VV9" s="28" t="str">
        <f t="shared" si="39"/>
        <v/>
      </c>
      <c r="VW9" s="28" t="str">
        <f t="shared" si="39"/>
        <v/>
      </c>
      <c r="VX9" s="28" t="str">
        <f t="shared" si="39"/>
        <v/>
      </c>
      <c r="VY9" s="28" t="str">
        <f t="shared" si="39"/>
        <v/>
      </c>
      <c r="VZ9" s="28" t="str">
        <f t="shared" si="39"/>
        <v/>
      </c>
      <c r="WA9" s="28" t="str">
        <f t="shared" si="39"/>
        <v/>
      </c>
      <c r="WB9" s="28" t="str">
        <f t="shared" si="39"/>
        <v/>
      </c>
      <c r="WC9" s="28" t="str">
        <f t="shared" si="39"/>
        <v/>
      </c>
      <c r="WD9" s="28" t="str">
        <f t="shared" si="39"/>
        <v/>
      </c>
      <c r="WE9" s="28" t="str">
        <f t="shared" si="39"/>
        <v/>
      </c>
      <c r="WF9" s="28" t="str">
        <f t="shared" si="39"/>
        <v/>
      </c>
      <c r="WG9" s="28" t="str">
        <f t="shared" si="39"/>
        <v/>
      </c>
      <c r="WH9" s="28" t="str">
        <f t="shared" si="39"/>
        <v/>
      </c>
      <c r="WI9" s="28" t="str">
        <f t="shared" si="39"/>
        <v/>
      </c>
      <c r="WJ9" s="28" t="str">
        <f t="shared" si="39"/>
        <v/>
      </c>
      <c r="WK9" s="28" t="str">
        <f t="shared" si="39"/>
        <v/>
      </c>
      <c r="WL9" s="28" t="str">
        <f t="shared" si="39"/>
        <v/>
      </c>
      <c r="WM9" s="28" t="str">
        <f t="shared" si="39"/>
        <v/>
      </c>
      <c r="WN9" s="28" t="str">
        <f t="shared" si="39"/>
        <v/>
      </c>
      <c r="WO9" s="28" t="str">
        <f t="shared" si="39"/>
        <v/>
      </c>
    </row>
    <row r="10" spans="1:613" ht="18.7" customHeight="1" x14ac:dyDescent="0.2">
      <c r="A10" s="31"/>
      <c r="B10" s="35"/>
      <c r="C10" s="36" t="s">
        <v>27</v>
      </c>
      <c r="D10" s="11" t="str">
        <f>VLOOKUP(WEEKDAY(D$7),$A$701:$B$707,2,0)</f>
        <v>Vendredi</v>
      </c>
      <c r="E10" s="12" t="str">
        <f t="shared" ref="E10:BP10" si="40">IF(ISERROR(VLOOKUP(WEEKDAY(E$7),$A$701:$B$707,2,0)),"",VLOOKUP(WEEKDAY(E$7),$A$701:$B$707,2,0))</f>
        <v>Samedi</v>
      </c>
      <c r="F10" s="12" t="str">
        <f t="shared" si="40"/>
        <v>Dimanche</v>
      </c>
      <c r="G10" s="12" t="str">
        <f t="shared" si="40"/>
        <v>Lundi</v>
      </c>
      <c r="H10" s="12" t="str">
        <f t="shared" si="40"/>
        <v>Mardi</v>
      </c>
      <c r="I10" s="12" t="str">
        <f t="shared" si="40"/>
        <v>Mercredi</v>
      </c>
      <c r="J10" s="12" t="str">
        <f t="shared" si="40"/>
        <v>Jeudi</v>
      </c>
      <c r="K10" s="12" t="str">
        <f t="shared" si="40"/>
        <v>Vendredi</v>
      </c>
      <c r="L10" s="12" t="str">
        <f t="shared" si="40"/>
        <v>Samedi</v>
      </c>
      <c r="M10" s="12" t="str">
        <f t="shared" si="40"/>
        <v>Dimanche</v>
      </c>
      <c r="N10" s="12" t="str">
        <f t="shared" si="40"/>
        <v>Lundi</v>
      </c>
      <c r="O10" s="12" t="str">
        <f t="shared" si="40"/>
        <v>Mardi</v>
      </c>
      <c r="P10" s="12" t="str">
        <f t="shared" si="40"/>
        <v>Mercredi</v>
      </c>
      <c r="Q10" s="12" t="str">
        <f t="shared" si="40"/>
        <v>Jeudi</v>
      </c>
      <c r="R10" s="12" t="str">
        <f t="shared" si="40"/>
        <v>Vendredi</v>
      </c>
      <c r="S10" s="12" t="str">
        <f t="shared" si="40"/>
        <v>Samedi</v>
      </c>
      <c r="T10" s="12" t="str">
        <f t="shared" si="40"/>
        <v>Dimanche</v>
      </c>
      <c r="U10" s="12" t="str">
        <f t="shared" si="40"/>
        <v>Lundi</v>
      </c>
      <c r="V10" s="12" t="str">
        <f t="shared" si="40"/>
        <v>Mardi</v>
      </c>
      <c r="W10" s="12" t="str">
        <f t="shared" si="40"/>
        <v>Mercredi</v>
      </c>
      <c r="X10" s="12" t="str">
        <f t="shared" si="40"/>
        <v>Jeudi</v>
      </c>
      <c r="Y10" s="12" t="str">
        <f t="shared" si="40"/>
        <v>Vendredi</v>
      </c>
      <c r="Z10" s="12" t="str">
        <f t="shared" si="40"/>
        <v>Samedi</v>
      </c>
      <c r="AA10" s="12" t="str">
        <f t="shared" si="40"/>
        <v>Dimanche</v>
      </c>
      <c r="AB10" s="12" t="str">
        <f t="shared" si="40"/>
        <v>Lundi</v>
      </c>
      <c r="AC10" s="12" t="str">
        <f t="shared" si="40"/>
        <v>Mardi</v>
      </c>
      <c r="AD10" s="12" t="str">
        <f t="shared" si="40"/>
        <v>Mercredi</v>
      </c>
      <c r="AE10" s="12" t="str">
        <f t="shared" si="40"/>
        <v>Jeudi</v>
      </c>
      <c r="AF10" s="12" t="str">
        <f t="shared" si="40"/>
        <v>Vendredi</v>
      </c>
      <c r="AG10" s="12" t="str">
        <f t="shared" si="40"/>
        <v>Samedi</v>
      </c>
      <c r="AH10" s="12" t="str">
        <f t="shared" si="40"/>
        <v>Dimanche</v>
      </c>
      <c r="AI10" s="12" t="str">
        <f t="shared" si="40"/>
        <v>Lundi</v>
      </c>
      <c r="AJ10" s="12" t="str">
        <f t="shared" si="40"/>
        <v>Mardi</v>
      </c>
      <c r="AK10" s="12" t="str">
        <f t="shared" si="40"/>
        <v>Mercredi</v>
      </c>
      <c r="AL10" s="12" t="str">
        <f t="shared" si="40"/>
        <v>Jeudi</v>
      </c>
      <c r="AM10" s="12" t="str">
        <f t="shared" si="40"/>
        <v>Vendredi</v>
      </c>
      <c r="AN10" s="12" t="str">
        <f t="shared" si="40"/>
        <v>Samedi</v>
      </c>
      <c r="AO10" s="12" t="str">
        <f t="shared" si="40"/>
        <v>Dimanche</v>
      </c>
      <c r="AP10" s="12" t="str">
        <f t="shared" si="40"/>
        <v>Lundi</v>
      </c>
      <c r="AQ10" s="12" t="str">
        <f t="shared" si="40"/>
        <v>Mardi</v>
      </c>
      <c r="AR10" s="12" t="str">
        <f t="shared" si="40"/>
        <v>Mercredi</v>
      </c>
      <c r="AS10" s="12" t="str">
        <f t="shared" si="40"/>
        <v>Jeudi</v>
      </c>
      <c r="AT10" s="12" t="str">
        <f t="shared" si="40"/>
        <v>Vendredi</v>
      </c>
      <c r="AU10" s="12" t="str">
        <f t="shared" si="40"/>
        <v>Samedi</v>
      </c>
      <c r="AV10" s="12" t="str">
        <f t="shared" si="40"/>
        <v>Dimanche</v>
      </c>
      <c r="AW10" s="12" t="str">
        <f t="shared" si="40"/>
        <v>Lundi</v>
      </c>
      <c r="AX10" s="12" t="str">
        <f t="shared" si="40"/>
        <v>Mardi</v>
      </c>
      <c r="AY10" s="12" t="str">
        <f t="shared" si="40"/>
        <v>Mercredi</v>
      </c>
      <c r="AZ10" s="12" t="str">
        <f t="shared" si="40"/>
        <v>Jeudi</v>
      </c>
      <c r="BA10" s="12" t="str">
        <f t="shared" si="40"/>
        <v>Vendredi</v>
      </c>
      <c r="BB10" s="12" t="str">
        <f t="shared" si="40"/>
        <v>Samedi</v>
      </c>
      <c r="BC10" s="12" t="str">
        <f t="shared" si="40"/>
        <v>Dimanche</v>
      </c>
      <c r="BD10" s="12" t="str">
        <f t="shared" si="40"/>
        <v>Lundi</v>
      </c>
      <c r="BE10" s="12" t="str">
        <f t="shared" si="40"/>
        <v>Mardi</v>
      </c>
      <c r="BF10" s="12" t="str">
        <f t="shared" si="40"/>
        <v>Mercredi</v>
      </c>
      <c r="BG10" s="12" t="str">
        <f t="shared" si="40"/>
        <v>Jeudi</v>
      </c>
      <c r="BH10" s="12" t="str">
        <f t="shared" si="40"/>
        <v>Vendredi</v>
      </c>
      <c r="BI10" s="12" t="str">
        <f t="shared" si="40"/>
        <v>Samedi</v>
      </c>
      <c r="BJ10" s="12" t="str">
        <f t="shared" si="40"/>
        <v>Dimanche</v>
      </c>
      <c r="BK10" s="12" t="str">
        <f t="shared" si="40"/>
        <v>Lundi</v>
      </c>
      <c r="BL10" s="12" t="str">
        <f t="shared" si="40"/>
        <v>Mardi</v>
      </c>
      <c r="BM10" s="12" t="str">
        <f t="shared" si="40"/>
        <v>Mercredi</v>
      </c>
      <c r="BN10" s="12" t="str">
        <f t="shared" si="40"/>
        <v>Jeudi</v>
      </c>
      <c r="BO10" s="12" t="str">
        <f t="shared" si="40"/>
        <v>Vendredi</v>
      </c>
      <c r="BP10" s="12" t="str">
        <f t="shared" si="40"/>
        <v>Samedi</v>
      </c>
      <c r="BQ10" s="12" t="str">
        <f t="shared" ref="BQ10:EB10" si="41">IF(ISERROR(VLOOKUP(WEEKDAY(BQ$7),$A$701:$B$707,2,0)),"",VLOOKUP(WEEKDAY(BQ$7),$A$701:$B$707,2,0))</f>
        <v>Dimanche</v>
      </c>
      <c r="BR10" s="12" t="str">
        <f t="shared" si="41"/>
        <v>Lundi</v>
      </c>
      <c r="BS10" s="12" t="str">
        <f t="shared" si="41"/>
        <v>Mardi</v>
      </c>
      <c r="BT10" s="12" t="str">
        <f t="shared" si="41"/>
        <v>Mercredi</v>
      </c>
      <c r="BU10" s="12" t="str">
        <f t="shared" si="41"/>
        <v>Jeudi</v>
      </c>
      <c r="BV10" s="12" t="str">
        <f t="shared" si="41"/>
        <v>Vendredi</v>
      </c>
      <c r="BW10" s="12" t="str">
        <f t="shared" si="41"/>
        <v>Samedi</v>
      </c>
      <c r="BX10" s="12" t="str">
        <f t="shared" si="41"/>
        <v>Dimanche</v>
      </c>
      <c r="BY10" s="12" t="str">
        <f t="shared" si="41"/>
        <v>Lundi</v>
      </c>
      <c r="BZ10" s="12" t="str">
        <f t="shared" si="41"/>
        <v>Mardi</v>
      </c>
      <c r="CA10" s="12" t="str">
        <f t="shared" si="41"/>
        <v>Mercredi</v>
      </c>
      <c r="CB10" s="12" t="str">
        <f t="shared" si="41"/>
        <v>Jeudi</v>
      </c>
      <c r="CC10" s="12" t="str">
        <f t="shared" si="41"/>
        <v>Vendredi</v>
      </c>
      <c r="CD10" s="12" t="str">
        <f t="shared" si="41"/>
        <v>Samedi</v>
      </c>
      <c r="CE10" s="12" t="str">
        <f t="shared" si="41"/>
        <v>Dimanche</v>
      </c>
      <c r="CF10" s="12" t="str">
        <f t="shared" si="41"/>
        <v>Lundi</v>
      </c>
      <c r="CG10" s="12" t="str">
        <f t="shared" si="41"/>
        <v>Mardi</v>
      </c>
      <c r="CH10" s="12" t="str">
        <f t="shared" si="41"/>
        <v>Mercredi</v>
      </c>
      <c r="CI10" s="12" t="str">
        <f t="shared" si="41"/>
        <v>Jeudi</v>
      </c>
      <c r="CJ10" s="12" t="str">
        <f t="shared" si="41"/>
        <v>Vendredi</v>
      </c>
      <c r="CK10" s="12" t="str">
        <f t="shared" si="41"/>
        <v>Samedi</v>
      </c>
      <c r="CL10" s="12" t="str">
        <f t="shared" si="41"/>
        <v>Dimanche</v>
      </c>
      <c r="CM10" s="12" t="str">
        <f t="shared" si="41"/>
        <v>Lundi</v>
      </c>
      <c r="CN10" s="12" t="str">
        <f t="shared" si="41"/>
        <v>Mardi</v>
      </c>
      <c r="CO10" s="12" t="str">
        <f t="shared" si="41"/>
        <v>Mercredi</v>
      </c>
      <c r="CP10" s="12" t="str">
        <f t="shared" si="41"/>
        <v>Jeudi</v>
      </c>
      <c r="CQ10" s="12" t="str">
        <f t="shared" si="41"/>
        <v>Vendredi</v>
      </c>
      <c r="CR10" s="12" t="str">
        <f t="shared" si="41"/>
        <v>Samedi</v>
      </c>
      <c r="CS10" s="12" t="str">
        <f t="shared" si="41"/>
        <v>Dimanche</v>
      </c>
      <c r="CT10" s="12" t="str">
        <f t="shared" si="41"/>
        <v>Lundi</v>
      </c>
      <c r="CU10" s="12" t="str">
        <f t="shared" si="41"/>
        <v>Mardi</v>
      </c>
      <c r="CV10" s="12" t="str">
        <f t="shared" si="41"/>
        <v>Mercredi</v>
      </c>
      <c r="CW10" s="12" t="str">
        <f t="shared" si="41"/>
        <v>Jeudi</v>
      </c>
      <c r="CX10" s="12" t="str">
        <f t="shared" si="41"/>
        <v>Vendredi</v>
      </c>
      <c r="CY10" s="12" t="str">
        <f t="shared" si="41"/>
        <v>Samedi</v>
      </c>
      <c r="CZ10" s="12" t="str">
        <f t="shared" si="41"/>
        <v>Dimanche</v>
      </c>
      <c r="DA10" s="12" t="str">
        <f t="shared" si="41"/>
        <v>Lundi</v>
      </c>
      <c r="DB10" s="12" t="str">
        <f t="shared" si="41"/>
        <v>Mardi</v>
      </c>
      <c r="DC10" s="12" t="str">
        <f t="shared" si="41"/>
        <v>Mercredi</v>
      </c>
      <c r="DD10" s="12" t="str">
        <f t="shared" si="41"/>
        <v>Jeudi</v>
      </c>
      <c r="DE10" s="12" t="str">
        <f t="shared" si="41"/>
        <v>Vendredi</v>
      </c>
      <c r="DF10" s="12" t="str">
        <f t="shared" si="41"/>
        <v>Samedi</v>
      </c>
      <c r="DG10" s="12" t="str">
        <f t="shared" si="41"/>
        <v>Dimanche</v>
      </c>
      <c r="DH10" s="12" t="str">
        <f t="shared" si="41"/>
        <v>Lundi</v>
      </c>
      <c r="DI10" s="12" t="str">
        <f t="shared" si="41"/>
        <v>Mardi</v>
      </c>
      <c r="DJ10" s="12" t="str">
        <f t="shared" si="41"/>
        <v>Mercredi</v>
      </c>
      <c r="DK10" s="12" t="str">
        <f t="shared" si="41"/>
        <v>Jeudi</v>
      </c>
      <c r="DL10" s="12" t="str">
        <f t="shared" si="41"/>
        <v>Vendredi</v>
      </c>
      <c r="DM10" s="12" t="str">
        <f t="shared" si="41"/>
        <v>Samedi</v>
      </c>
      <c r="DN10" s="12" t="str">
        <f t="shared" si="41"/>
        <v>Dimanche</v>
      </c>
      <c r="DO10" s="12" t="str">
        <f t="shared" si="41"/>
        <v>Lundi</v>
      </c>
      <c r="DP10" s="12" t="str">
        <f t="shared" si="41"/>
        <v>Mardi</v>
      </c>
      <c r="DQ10" s="12" t="str">
        <f t="shared" si="41"/>
        <v>Mercredi</v>
      </c>
      <c r="DR10" s="12" t="str">
        <f t="shared" si="41"/>
        <v>Jeudi</v>
      </c>
      <c r="DS10" s="12" t="str">
        <f t="shared" si="41"/>
        <v>Vendredi</v>
      </c>
      <c r="DT10" s="12" t="str">
        <f t="shared" si="41"/>
        <v>Samedi</v>
      </c>
      <c r="DU10" s="12" t="str">
        <f t="shared" si="41"/>
        <v>Dimanche</v>
      </c>
      <c r="DV10" s="12" t="str">
        <f t="shared" si="41"/>
        <v>Lundi</v>
      </c>
      <c r="DW10" s="12" t="str">
        <f t="shared" si="41"/>
        <v>Mardi</v>
      </c>
      <c r="DX10" s="12" t="str">
        <f t="shared" si="41"/>
        <v>Mercredi</v>
      </c>
      <c r="DY10" s="12" t="str">
        <f t="shared" si="41"/>
        <v>Jeudi</v>
      </c>
      <c r="DZ10" s="12" t="str">
        <f t="shared" si="41"/>
        <v>Vendredi</v>
      </c>
      <c r="EA10" s="12" t="str">
        <f t="shared" si="41"/>
        <v>Samedi</v>
      </c>
      <c r="EB10" s="12" t="str">
        <f t="shared" si="41"/>
        <v>Dimanche</v>
      </c>
      <c r="EC10" s="12" t="str">
        <f t="shared" ref="EC10:GN10" si="42">IF(ISERROR(VLOOKUP(WEEKDAY(EC$7),$A$701:$B$707,2,0)),"",VLOOKUP(WEEKDAY(EC$7),$A$701:$B$707,2,0))</f>
        <v>Lundi</v>
      </c>
      <c r="ED10" s="12" t="str">
        <f t="shared" si="42"/>
        <v>Mardi</v>
      </c>
      <c r="EE10" s="12" t="str">
        <f t="shared" si="42"/>
        <v>Mercredi</v>
      </c>
      <c r="EF10" s="12" t="str">
        <f t="shared" si="42"/>
        <v>Jeudi</v>
      </c>
      <c r="EG10" s="12" t="str">
        <f t="shared" si="42"/>
        <v>Vendredi</v>
      </c>
      <c r="EH10" s="12" t="str">
        <f t="shared" si="42"/>
        <v>Samedi</v>
      </c>
      <c r="EI10" s="12" t="str">
        <f t="shared" si="42"/>
        <v>Dimanche</v>
      </c>
      <c r="EJ10" s="12" t="str">
        <f t="shared" si="42"/>
        <v>Lundi</v>
      </c>
      <c r="EK10" s="12" t="str">
        <f t="shared" si="42"/>
        <v>Mardi</v>
      </c>
      <c r="EL10" s="12" t="str">
        <f t="shared" si="42"/>
        <v>Mercredi</v>
      </c>
      <c r="EM10" s="12" t="str">
        <f t="shared" si="42"/>
        <v>Jeudi</v>
      </c>
      <c r="EN10" s="12" t="str">
        <f t="shared" si="42"/>
        <v>Vendredi</v>
      </c>
      <c r="EO10" s="12" t="str">
        <f t="shared" si="42"/>
        <v>Samedi</v>
      </c>
      <c r="EP10" s="12" t="str">
        <f t="shared" si="42"/>
        <v>Dimanche</v>
      </c>
      <c r="EQ10" s="12" t="str">
        <f t="shared" si="42"/>
        <v>Lundi</v>
      </c>
      <c r="ER10" s="12" t="str">
        <f t="shared" si="42"/>
        <v>Mardi</v>
      </c>
      <c r="ES10" s="12" t="str">
        <f t="shared" si="42"/>
        <v>Mercredi</v>
      </c>
      <c r="ET10" s="12" t="str">
        <f t="shared" si="42"/>
        <v>Jeudi</v>
      </c>
      <c r="EU10" s="12" t="str">
        <f t="shared" si="42"/>
        <v>Vendredi</v>
      </c>
      <c r="EV10" s="12" t="str">
        <f t="shared" si="42"/>
        <v>Samedi</v>
      </c>
      <c r="EW10" s="12" t="str">
        <f t="shared" si="42"/>
        <v>Dimanche</v>
      </c>
      <c r="EX10" s="12" t="str">
        <f t="shared" si="42"/>
        <v>Lundi</v>
      </c>
      <c r="EY10" s="12" t="str">
        <f t="shared" si="42"/>
        <v>Mardi</v>
      </c>
      <c r="EZ10" s="12" t="str">
        <f t="shared" si="42"/>
        <v>Mercredi</v>
      </c>
      <c r="FA10" s="12" t="str">
        <f t="shared" si="42"/>
        <v>Jeudi</v>
      </c>
      <c r="FB10" s="12" t="str">
        <f t="shared" si="42"/>
        <v>Vendredi</v>
      </c>
      <c r="FC10" s="12" t="str">
        <f t="shared" si="42"/>
        <v>Samedi</v>
      </c>
      <c r="FD10" s="12" t="str">
        <f t="shared" si="42"/>
        <v>Dimanche</v>
      </c>
      <c r="FE10" s="12" t="str">
        <f t="shared" si="42"/>
        <v>Lundi</v>
      </c>
      <c r="FF10" s="12" t="str">
        <f t="shared" si="42"/>
        <v>Mardi</v>
      </c>
      <c r="FG10" s="12" t="str">
        <f t="shared" si="42"/>
        <v>Mercredi</v>
      </c>
      <c r="FH10" s="12" t="str">
        <f t="shared" si="42"/>
        <v>Jeudi</v>
      </c>
      <c r="FI10" s="12" t="str">
        <f t="shared" si="42"/>
        <v>Vendredi</v>
      </c>
      <c r="FJ10" s="12" t="str">
        <f t="shared" si="42"/>
        <v>Samedi</v>
      </c>
      <c r="FK10" s="12" t="str">
        <f t="shared" si="42"/>
        <v>Dimanche</v>
      </c>
      <c r="FL10" s="12" t="str">
        <f t="shared" si="42"/>
        <v>Lundi</v>
      </c>
      <c r="FM10" s="12" t="str">
        <f t="shared" si="42"/>
        <v>Mardi</v>
      </c>
      <c r="FN10" s="12" t="str">
        <f t="shared" si="42"/>
        <v>Mercredi</v>
      </c>
      <c r="FO10" s="12" t="str">
        <f t="shared" si="42"/>
        <v>Jeudi</v>
      </c>
      <c r="FP10" s="12" t="str">
        <f t="shared" si="42"/>
        <v>Vendredi</v>
      </c>
      <c r="FQ10" s="12" t="str">
        <f t="shared" si="42"/>
        <v>Samedi</v>
      </c>
      <c r="FR10" s="12" t="str">
        <f t="shared" si="42"/>
        <v>Dimanche</v>
      </c>
      <c r="FS10" s="12" t="str">
        <f t="shared" si="42"/>
        <v>Lundi</v>
      </c>
      <c r="FT10" s="12" t="str">
        <f t="shared" si="42"/>
        <v>Mardi</v>
      </c>
      <c r="FU10" s="12" t="str">
        <f t="shared" si="42"/>
        <v>Mercredi</v>
      </c>
      <c r="FV10" s="12" t="str">
        <f t="shared" si="42"/>
        <v>Jeudi</v>
      </c>
      <c r="FW10" s="12" t="str">
        <f t="shared" si="42"/>
        <v>Vendredi</v>
      </c>
      <c r="FX10" s="12" t="str">
        <f t="shared" si="42"/>
        <v>Samedi</v>
      </c>
      <c r="FY10" s="12" t="str">
        <f t="shared" si="42"/>
        <v>Dimanche</v>
      </c>
      <c r="FZ10" s="12" t="str">
        <f t="shared" si="42"/>
        <v>Lundi</v>
      </c>
      <c r="GA10" s="12" t="str">
        <f t="shared" si="42"/>
        <v>Mardi</v>
      </c>
      <c r="GB10" s="12" t="str">
        <f t="shared" si="42"/>
        <v>Mercredi</v>
      </c>
      <c r="GC10" s="12" t="str">
        <f t="shared" si="42"/>
        <v>Jeudi</v>
      </c>
      <c r="GD10" s="12" t="str">
        <f t="shared" si="42"/>
        <v>Vendredi</v>
      </c>
      <c r="GE10" s="12" t="str">
        <f t="shared" si="42"/>
        <v>Samedi</v>
      </c>
      <c r="GF10" s="12" t="str">
        <f t="shared" si="42"/>
        <v>Dimanche</v>
      </c>
      <c r="GG10" s="12" t="str">
        <f t="shared" si="42"/>
        <v>Lundi</v>
      </c>
      <c r="GH10" s="12" t="str">
        <f t="shared" si="42"/>
        <v>Mardi</v>
      </c>
      <c r="GI10" s="12" t="str">
        <f t="shared" si="42"/>
        <v>Mercredi</v>
      </c>
      <c r="GJ10" s="12" t="str">
        <f t="shared" si="42"/>
        <v>Jeudi</v>
      </c>
      <c r="GK10" s="12" t="str">
        <f t="shared" si="42"/>
        <v>Vendredi</v>
      </c>
      <c r="GL10" s="12" t="str">
        <f t="shared" si="42"/>
        <v>Samedi</v>
      </c>
      <c r="GM10" s="12" t="str">
        <f t="shared" si="42"/>
        <v>Dimanche</v>
      </c>
      <c r="GN10" s="12" t="str">
        <f t="shared" si="42"/>
        <v>Lundi</v>
      </c>
      <c r="GO10" s="12" t="str">
        <f t="shared" ref="GO10:IZ10" si="43">IF(ISERROR(VLOOKUP(WEEKDAY(GO$7),$A$701:$B$707,2,0)),"",VLOOKUP(WEEKDAY(GO$7),$A$701:$B$707,2,0))</f>
        <v>Mardi</v>
      </c>
      <c r="GP10" s="12" t="str">
        <f t="shared" si="43"/>
        <v>Mercredi</v>
      </c>
      <c r="GQ10" s="12" t="str">
        <f t="shared" si="43"/>
        <v>Jeudi</v>
      </c>
      <c r="GR10" s="12" t="str">
        <f t="shared" si="43"/>
        <v>Vendredi</v>
      </c>
      <c r="GS10" s="12" t="str">
        <f t="shared" si="43"/>
        <v>Samedi</v>
      </c>
      <c r="GT10" s="12" t="str">
        <f t="shared" si="43"/>
        <v>Dimanche</v>
      </c>
      <c r="GU10" s="12" t="str">
        <f t="shared" si="43"/>
        <v>Lundi</v>
      </c>
      <c r="GV10" s="12" t="str">
        <f t="shared" si="43"/>
        <v>Mardi</v>
      </c>
      <c r="GW10" s="12" t="str">
        <f t="shared" si="43"/>
        <v>Mercredi</v>
      </c>
      <c r="GX10" s="12" t="str">
        <f t="shared" si="43"/>
        <v>Jeudi</v>
      </c>
      <c r="GY10" s="12" t="str">
        <f t="shared" si="43"/>
        <v>Vendredi</v>
      </c>
      <c r="GZ10" s="12" t="str">
        <f t="shared" si="43"/>
        <v>Samedi</v>
      </c>
      <c r="HA10" s="12" t="str">
        <f t="shared" si="43"/>
        <v>Dimanche</v>
      </c>
      <c r="HB10" s="12" t="str">
        <f t="shared" si="43"/>
        <v>Lundi</v>
      </c>
      <c r="HC10" s="12" t="str">
        <f t="shared" si="43"/>
        <v>Mardi</v>
      </c>
      <c r="HD10" s="12" t="str">
        <f t="shared" si="43"/>
        <v>Mercredi</v>
      </c>
      <c r="HE10" s="12" t="str">
        <f t="shared" si="43"/>
        <v>Jeudi</v>
      </c>
      <c r="HF10" s="12" t="str">
        <f t="shared" si="43"/>
        <v>Vendredi</v>
      </c>
      <c r="HG10" s="12" t="str">
        <f t="shared" si="43"/>
        <v>Samedi</v>
      </c>
      <c r="HH10" s="12" t="str">
        <f t="shared" si="43"/>
        <v>Dimanche</v>
      </c>
      <c r="HI10" s="12" t="str">
        <f t="shared" si="43"/>
        <v>Lundi</v>
      </c>
      <c r="HJ10" s="12" t="str">
        <f t="shared" si="43"/>
        <v>Mardi</v>
      </c>
      <c r="HK10" s="12" t="str">
        <f t="shared" si="43"/>
        <v>Mercredi</v>
      </c>
      <c r="HL10" s="12" t="str">
        <f t="shared" si="43"/>
        <v>Jeudi</v>
      </c>
      <c r="HM10" s="12" t="str">
        <f t="shared" si="43"/>
        <v>Vendredi</v>
      </c>
      <c r="HN10" s="12" t="str">
        <f t="shared" si="43"/>
        <v>Samedi</v>
      </c>
      <c r="HO10" s="12" t="str">
        <f t="shared" si="43"/>
        <v>Dimanche</v>
      </c>
      <c r="HP10" s="12" t="str">
        <f t="shared" si="43"/>
        <v>Lundi</v>
      </c>
      <c r="HQ10" s="12" t="str">
        <f t="shared" si="43"/>
        <v>Mardi</v>
      </c>
      <c r="HR10" s="12" t="str">
        <f t="shared" si="43"/>
        <v>Mercredi</v>
      </c>
      <c r="HS10" s="12" t="str">
        <f t="shared" si="43"/>
        <v>Jeudi</v>
      </c>
      <c r="HT10" s="12" t="str">
        <f t="shared" si="43"/>
        <v>Vendredi</v>
      </c>
      <c r="HU10" s="12" t="str">
        <f t="shared" si="43"/>
        <v>Samedi</v>
      </c>
      <c r="HV10" s="12" t="str">
        <f t="shared" si="43"/>
        <v>Dimanche</v>
      </c>
      <c r="HW10" s="12" t="str">
        <f t="shared" si="43"/>
        <v>Lundi</v>
      </c>
      <c r="HX10" s="12" t="str">
        <f t="shared" si="43"/>
        <v>Mardi</v>
      </c>
      <c r="HY10" s="12" t="str">
        <f t="shared" si="43"/>
        <v>Mercredi</v>
      </c>
      <c r="HZ10" s="12" t="str">
        <f t="shared" si="43"/>
        <v>Jeudi</v>
      </c>
      <c r="IA10" s="12" t="str">
        <f t="shared" si="43"/>
        <v>Vendredi</v>
      </c>
      <c r="IB10" s="12" t="str">
        <f t="shared" si="43"/>
        <v>Samedi</v>
      </c>
      <c r="IC10" s="12" t="str">
        <f t="shared" si="43"/>
        <v>Dimanche</v>
      </c>
      <c r="ID10" s="12" t="str">
        <f t="shared" si="43"/>
        <v>Lundi</v>
      </c>
      <c r="IE10" s="12" t="str">
        <f t="shared" si="43"/>
        <v>Mardi</v>
      </c>
      <c r="IF10" s="12" t="str">
        <f t="shared" si="43"/>
        <v>Mercredi</v>
      </c>
      <c r="IG10" s="12" t="str">
        <f t="shared" si="43"/>
        <v>Jeudi</v>
      </c>
      <c r="IH10" s="12" t="str">
        <f t="shared" si="43"/>
        <v>Vendredi</v>
      </c>
      <c r="II10" s="12" t="str">
        <f t="shared" si="43"/>
        <v>Samedi</v>
      </c>
      <c r="IJ10" s="12" t="str">
        <f t="shared" si="43"/>
        <v>Dimanche</v>
      </c>
      <c r="IK10" s="12" t="str">
        <f t="shared" si="43"/>
        <v>Lundi</v>
      </c>
      <c r="IL10" s="12" t="str">
        <f t="shared" si="43"/>
        <v>Mardi</v>
      </c>
      <c r="IM10" s="12" t="str">
        <f t="shared" si="43"/>
        <v>Mercredi</v>
      </c>
      <c r="IN10" s="12" t="str">
        <f t="shared" si="43"/>
        <v>Jeudi</v>
      </c>
      <c r="IO10" s="12" t="str">
        <f t="shared" si="43"/>
        <v>Vendredi</v>
      </c>
      <c r="IP10" s="12" t="str">
        <f t="shared" si="43"/>
        <v>Samedi</v>
      </c>
      <c r="IQ10" s="12" t="str">
        <f t="shared" si="43"/>
        <v>Dimanche</v>
      </c>
      <c r="IR10" s="12" t="str">
        <f t="shared" si="43"/>
        <v>Lundi</v>
      </c>
      <c r="IS10" s="12" t="str">
        <f t="shared" si="43"/>
        <v>Mardi</v>
      </c>
      <c r="IT10" s="12" t="str">
        <f t="shared" si="43"/>
        <v>Mercredi</v>
      </c>
      <c r="IU10" s="12" t="str">
        <f t="shared" si="43"/>
        <v>Jeudi</v>
      </c>
      <c r="IV10" s="12" t="str">
        <f t="shared" si="43"/>
        <v>Vendredi</v>
      </c>
      <c r="IW10" s="12" t="str">
        <f t="shared" si="43"/>
        <v>Samedi</v>
      </c>
      <c r="IX10" s="12" t="str">
        <f t="shared" si="43"/>
        <v>Dimanche</v>
      </c>
      <c r="IY10" s="12" t="str">
        <f t="shared" si="43"/>
        <v>Lundi</v>
      </c>
      <c r="IZ10" s="12" t="str">
        <f t="shared" si="43"/>
        <v>Mardi</v>
      </c>
      <c r="JA10" s="12" t="str">
        <f t="shared" ref="JA10:LL10" si="44">IF(ISERROR(VLOOKUP(WEEKDAY(JA$7),$A$701:$B$707,2,0)),"",VLOOKUP(WEEKDAY(JA$7),$A$701:$B$707,2,0))</f>
        <v>Mercredi</v>
      </c>
      <c r="JB10" s="12" t="str">
        <f t="shared" si="44"/>
        <v>Jeudi</v>
      </c>
      <c r="JC10" s="12" t="str">
        <f t="shared" si="44"/>
        <v>Vendredi</v>
      </c>
      <c r="JD10" s="12" t="str">
        <f t="shared" si="44"/>
        <v>Samedi</v>
      </c>
      <c r="JE10" s="12" t="str">
        <f t="shared" si="44"/>
        <v>Dimanche</v>
      </c>
      <c r="JF10" s="12" t="str">
        <f t="shared" si="44"/>
        <v>Lundi</v>
      </c>
      <c r="JG10" s="12" t="str">
        <f t="shared" si="44"/>
        <v>Mardi</v>
      </c>
      <c r="JH10" s="12" t="str">
        <f t="shared" si="44"/>
        <v>Mercredi</v>
      </c>
      <c r="JI10" s="12" t="str">
        <f t="shared" si="44"/>
        <v>Jeudi</v>
      </c>
      <c r="JJ10" s="12" t="str">
        <f t="shared" si="44"/>
        <v>Vendredi</v>
      </c>
      <c r="JK10" s="12" t="str">
        <f t="shared" si="44"/>
        <v>Samedi</v>
      </c>
      <c r="JL10" s="12" t="str">
        <f t="shared" si="44"/>
        <v>Dimanche</v>
      </c>
      <c r="JM10" s="12" t="str">
        <f t="shared" si="44"/>
        <v>Lundi</v>
      </c>
      <c r="JN10" s="12" t="str">
        <f t="shared" si="44"/>
        <v>Mardi</v>
      </c>
      <c r="JO10" s="12" t="str">
        <f t="shared" si="44"/>
        <v>Mercredi</v>
      </c>
      <c r="JP10" s="12" t="str">
        <f t="shared" si="44"/>
        <v>Jeudi</v>
      </c>
      <c r="JQ10" s="12" t="str">
        <f t="shared" si="44"/>
        <v>Vendredi</v>
      </c>
      <c r="JR10" s="12" t="str">
        <f t="shared" si="44"/>
        <v>Samedi</v>
      </c>
      <c r="JS10" s="12" t="str">
        <f t="shared" si="44"/>
        <v>Dimanche</v>
      </c>
      <c r="JT10" s="12" t="str">
        <f t="shared" si="44"/>
        <v>Lundi</v>
      </c>
      <c r="JU10" s="12" t="str">
        <f t="shared" si="44"/>
        <v>Mardi</v>
      </c>
      <c r="JV10" s="12" t="str">
        <f t="shared" si="44"/>
        <v>Mercredi</v>
      </c>
      <c r="JW10" s="12" t="str">
        <f t="shared" si="44"/>
        <v>Jeudi</v>
      </c>
      <c r="JX10" s="12" t="str">
        <f t="shared" si="44"/>
        <v>Vendredi</v>
      </c>
      <c r="JY10" s="12" t="str">
        <f t="shared" si="44"/>
        <v>Samedi</v>
      </c>
      <c r="JZ10" s="12" t="str">
        <f t="shared" si="44"/>
        <v>Dimanche</v>
      </c>
      <c r="KA10" s="12" t="str">
        <f t="shared" si="44"/>
        <v>Lundi</v>
      </c>
      <c r="KB10" s="12" t="str">
        <f t="shared" si="44"/>
        <v>Mardi</v>
      </c>
      <c r="KC10" s="12" t="str">
        <f t="shared" si="44"/>
        <v>Mercredi</v>
      </c>
      <c r="KD10" s="12" t="str">
        <f t="shared" si="44"/>
        <v>Jeudi</v>
      </c>
      <c r="KE10" s="12" t="str">
        <f t="shared" si="44"/>
        <v>Vendredi</v>
      </c>
      <c r="KF10" s="12" t="str">
        <f t="shared" si="44"/>
        <v>Samedi</v>
      </c>
      <c r="KG10" s="12" t="str">
        <f t="shared" si="44"/>
        <v>Dimanche</v>
      </c>
      <c r="KH10" s="12" t="str">
        <f t="shared" si="44"/>
        <v>Lundi</v>
      </c>
      <c r="KI10" s="12" t="str">
        <f t="shared" si="44"/>
        <v>Mardi</v>
      </c>
      <c r="KJ10" s="12" t="str">
        <f t="shared" si="44"/>
        <v>Mercredi</v>
      </c>
      <c r="KK10" s="12" t="str">
        <f t="shared" si="44"/>
        <v>Jeudi</v>
      </c>
      <c r="KL10" s="12" t="str">
        <f t="shared" si="44"/>
        <v>Vendredi</v>
      </c>
      <c r="KM10" s="12" t="str">
        <f t="shared" si="44"/>
        <v>Samedi</v>
      </c>
      <c r="KN10" s="12" t="str">
        <f t="shared" si="44"/>
        <v>Dimanche</v>
      </c>
      <c r="KO10" s="12" t="str">
        <f t="shared" si="44"/>
        <v>Lundi</v>
      </c>
      <c r="KP10" s="12" t="str">
        <f t="shared" si="44"/>
        <v>Mardi</v>
      </c>
      <c r="KQ10" s="12" t="str">
        <f t="shared" si="44"/>
        <v>Mercredi</v>
      </c>
      <c r="KR10" s="12" t="str">
        <f t="shared" si="44"/>
        <v>Jeudi</v>
      </c>
      <c r="KS10" s="12" t="str">
        <f t="shared" si="44"/>
        <v>Vendredi</v>
      </c>
      <c r="KT10" s="12" t="str">
        <f t="shared" si="44"/>
        <v>Samedi</v>
      </c>
      <c r="KU10" s="12" t="str">
        <f t="shared" si="44"/>
        <v>Dimanche</v>
      </c>
      <c r="KV10" s="12" t="str">
        <f t="shared" si="44"/>
        <v>Lundi</v>
      </c>
      <c r="KW10" s="12" t="str">
        <f t="shared" si="44"/>
        <v>Mardi</v>
      </c>
      <c r="KX10" s="12" t="str">
        <f t="shared" si="44"/>
        <v>Mercredi</v>
      </c>
      <c r="KY10" s="12" t="str">
        <f t="shared" si="44"/>
        <v>Jeudi</v>
      </c>
      <c r="KZ10" s="12" t="str">
        <f t="shared" si="44"/>
        <v>Vendredi</v>
      </c>
      <c r="LA10" s="12" t="str">
        <f t="shared" si="44"/>
        <v>Samedi</v>
      </c>
      <c r="LB10" s="12" t="str">
        <f t="shared" si="44"/>
        <v>Dimanche</v>
      </c>
      <c r="LC10" s="12" t="str">
        <f t="shared" si="44"/>
        <v>Lundi</v>
      </c>
      <c r="LD10" s="12" t="str">
        <f t="shared" si="44"/>
        <v>Mardi</v>
      </c>
      <c r="LE10" s="12" t="str">
        <f t="shared" si="44"/>
        <v>Mercredi</v>
      </c>
      <c r="LF10" s="12" t="str">
        <f t="shared" si="44"/>
        <v>Jeudi</v>
      </c>
      <c r="LG10" s="12" t="str">
        <f t="shared" si="44"/>
        <v>Vendredi</v>
      </c>
      <c r="LH10" s="12" t="str">
        <f t="shared" si="44"/>
        <v>Samedi</v>
      </c>
      <c r="LI10" s="12" t="str">
        <f t="shared" si="44"/>
        <v>Dimanche</v>
      </c>
      <c r="LJ10" s="12" t="str">
        <f t="shared" si="44"/>
        <v>Lundi</v>
      </c>
      <c r="LK10" s="12" t="str">
        <f t="shared" si="44"/>
        <v>Mardi</v>
      </c>
      <c r="LL10" s="12" t="str">
        <f t="shared" si="44"/>
        <v>Mercredi</v>
      </c>
      <c r="LM10" s="12" t="str">
        <f t="shared" ref="LM10:NX10" si="45">IF(ISERROR(VLOOKUP(WEEKDAY(LM$7),$A$701:$B$707,2,0)),"",VLOOKUP(WEEKDAY(LM$7),$A$701:$B$707,2,0))</f>
        <v>Jeudi</v>
      </c>
      <c r="LN10" s="12" t="str">
        <f t="shared" si="45"/>
        <v>Vendredi</v>
      </c>
      <c r="LO10" s="12" t="str">
        <f t="shared" si="45"/>
        <v>Samedi</v>
      </c>
      <c r="LP10" s="12" t="str">
        <f t="shared" si="45"/>
        <v>Dimanche</v>
      </c>
      <c r="LQ10" s="12" t="str">
        <f t="shared" si="45"/>
        <v>Lundi</v>
      </c>
      <c r="LR10" s="12" t="str">
        <f t="shared" si="45"/>
        <v>Mardi</v>
      </c>
      <c r="LS10" s="12" t="str">
        <f t="shared" si="45"/>
        <v>Mercredi</v>
      </c>
      <c r="LT10" s="12" t="str">
        <f t="shared" si="45"/>
        <v>Jeudi</v>
      </c>
      <c r="LU10" s="12" t="str">
        <f t="shared" si="45"/>
        <v>Vendredi</v>
      </c>
      <c r="LV10" s="12" t="str">
        <f t="shared" si="45"/>
        <v>Samedi</v>
      </c>
      <c r="LW10" s="12" t="str">
        <f t="shared" si="45"/>
        <v>Dimanche</v>
      </c>
      <c r="LX10" s="12" t="str">
        <f t="shared" si="45"/>
        <v>Lundi</v>
      </c>
      <c r="LY10" s="12" t="str">
        <f t="shared" si="45"/>
        <v>Mardi</v>
      </c>
      <c r="LZ10" s="12" t="str">
        <f t="shared" si="45"/>
        <v>Mercredi</v>
      </c>
      <c r="MA10" s="12" t="str">
        <f t="shared" si="45"/>
        <v>Jeudi</v>
      </c>
      <c r="MB10" s="12" t="str">
        <f t="shared" si="45"/>
        <v>Vendredi</v>
      </c>
      <c r="MC10" s="12" t="str">
        <f t="shared" si="45"/>
        <v>Samedi</v>
      </c>
      <c r="MD10" s="12" t="str">
        <f t="shared" si="45"/>
        <v>Dimanche</v>
      </c>
      <c r="ME10" s="12" t="str">
        <f t="shared" si="45"/>
        <v>Lundi</v>
      </c>
      <c r="MF10" s="12" t="str">
        <f t="shared" si="45"/>
        <v>Mardi</v>
      </c>
      <c r="MG10" s="12" t="str">
        <f t="shared" si="45"/>
        <v>Mercredi</v>
      </c>
      <c r="MH10" s="12" t="str">
        <f t="shared" si="45"/>
        <v>Jeudi</v>
      </c>
      <c r="MI10" s="12" t="str">
        <f t="shared" si="45"/>
        <v>Vendredi</v>
      </c>
      <c r="MJ10" s="12" t="str">
        <f t="shared" si="45"/>
        <v>Samedi</v>
      </c>
      <c r="MK10" s="12" t="str">
        <f t="shared" si="45"/>
        <v>Dimanche</v>
      </c>
      <c r="ML10" s="12" t="str">
        <f t="shared" si="45"/>
        <v>Lundi</v>
      </c>
      <c r="MM10" s="12" t="str">
        <f t="shared" si="45"/>
        <v>Mardi</v>
      </c>
      <c r="MN10" s="12" t="str">
        <f t="shared" si="45"/>
        <v>Mercredi</v>
      </c>
      <c r="MO10" s="12" t="str">
        <f t="shared" si="45"/>
        <v>Jeudi</v>
      </c>
      <c r="MP10" s="12" t="str">
        <f t="shared" si="45"/>
        <v>Vendredi</v>
      </c>
      <c r="MQ10" s="12" t="str">
        <f t="shared" si="45"/>
        <v>Samedi</v>
      </c>
      <c r="MR10" s="12" t="str">
        <f t="shared" si="45"/>
        <v>Dimanche</v>
      </c>
      <c r="MS10" s="12" t="str">
        <f t="shared" si="45"/>
        <v>Lundi</v>
      </c>
      <c r="MT10" s="12" t="str">
        <f t="shared" si="45"/>
        <v>Mardi</v>
      </c>
      <c r="MU10" s="12" t="str">
        <f t="shared" si="45"/>
        <v>Mercredi</v>
      </c>
      <c r="MV10" s="12" t="str">
        <f t="shared" si="45"/>
        <v>Jeudi</v>
      </c>
      <c r="MW10" s="12" t="str">
        <f t="shared" si="45"/>
        <v>Vendredi</v>
      </c>
      <c r="MX10" s="12" t="str">
        <f t="shared" si="45"/>
        <v>Samedi</v>
      </c>
      <c r="MY10" s="12" t="str">
        <f t="shared" si="45"/>
        <v>Dimanche</v>
      </c>
      <c r="MZ10" s="12" t="str">
        <f t="shared" si="45"/>
        <v>Lundi</v>
      </c>
      <c r="NA10" s="12" t="str">
        <f t="shared" si="45"/>
        <v>Mardi</v>
      </c>
      <c r="NB10" s="12" t="str">
        <f t="shared" si="45"/>
        <v>Mercredi</v>
      </c>
      <c r="NC10" s="12" t="str">
        <f t="shared" si="45"/>
        <v>Jeudi</v>
      </c>
      <c r="ND10" s="12" t="str">
        <f t="shared" si="45"/>
        <v>Vendredi</v>
      </c>
      <c r="NE10" s="12" t="str">
        <f t="shared" si="45"/>
        <v>Samedi</v>
      </c>
      <c r="NF10" s="12" t="str">
        <f t="shared" si="45"/>
        <v>Dimanche</v>
      </c>
      <c r="NG10" s="12" t="str">
        <f t="shared" si="45"/>
        <v>Lundi</v>
      </c>
      <c r="NH10" s="12" t="str">
        <f t="shared" si="45"/>
        <v>Mardi</v>
      </c>
      <c r="NI10" s="12" t="str">
        <f t="shared" si="45"/>
        <v>Mercredi</v>
      </c>
      <c r="NJ10" s="12" t="str">
        <f t="shared" si="45"/>
        <v>Jeudi</v>
      </c>
      <c r="NK10" s="12" t="str">
        <f t="shared" si="45"/>
        <v>Vendredi</v>
      </c>
      <c r="NL10" s="12" t="str">
        <f t="shared" si="45"/>
        <v>Samedi</v>
      </c>
      <c r="NM10" s="12" t="str">
        <f t="shared" si="45"/>
        <v>Dimanche</v>
      </c>
      <c r="NN10" s="12" t="str">
        <f t="shared" si="45"/>
        <v>Lundi</v>
      </c>
      <c r="NO10" s="12" t="str">
        <f t="shared" si="45"/>
        <v>Mardi</v>
      </c>
      <c r="NP10" s="12" t="str">
        <f t="shared" si="45"/>
        <v>Mercredi</v>
      </c>
      <c r="NQ10" s="12" t="str">
        <f t="shared" si="45"/>
        <v>Jeudi</v>
      </c>
      <c r="NR10" s="12" t="str">
        <f t="shared" si="45"/>
        <v>Vendredi</v>
      </c>
      <c r="NS10" s="12" t="str">
        <f t="shared" si="45"/>
        <v>Samedi</v>
      </c>
      <c r="NT10" s="12" t="str">
        <f t="shared" si="45"/>
        <v>Dimanche</v>
      </c>
      <c r="NU10" s="12" t="str">
        <f t="shared" si="45"/>
        <v>Lundi</v>
      </c>
      <c r="NV10" s="12" t="str">
        <f t="shared" si="45"/>
        <v>Mardi</v>
      </c>
      <c r="NW10" s="12" t="str">
        <f t="shared" si="45"/>
        <v>Mercredi</v>
      </c>
      <c r="NX10" s="12" t="str">
        <f t="shared" si="45"/>
        <v>Jeudi</v>
      </c>
      <c r="NY10" s="12" t="str">
        <f t="shared" ref="NY10:QJ10" si="46">IF(ISERROR(VLOOKUP(WEEKDAY(NY$7),$A$701:$B$707,2,0)),"",VLOOKUP(WEEKDAY(NY$7),$A$701:$B$707,2,0))</f>
        <v>Vendredi</v>
      </c>
      <c r="NZ10" s="12" t="str">
        <f t="shared" si="46"/>
        <v>Samedi</v>
      </c>
      <c r="OA10" s="12" t="str">
        <f t="shared" si="46"/>
        <v>Dimanche</v>
      </c>
      <c r="OB10" s="12" t="str">
        <f t="shared" si="46"/>
        <v>Lundi</v>
      </c>
      <c r="OC10" s="12" t="str">
        <f t="shared" si="46"/>
        <v>Mardi</v>
      </c>
      <c r="OD10" s="12" t="str">
        <f t="shared" si="46"/>
        <v>Mercredi</v>
      </c>
      <c r="OE10" s="12" t="str">
        <f t="shared" si="46"/>
        <v>Jeudi</v>
      </c>
      <c r="OF10" s="12" t="str">
        <f t="shared" si="46"/>
        <v>Vendredi</v>
      </c>
      <c r="OG10" s="12" t="str">
        <f t="shared" si="46"/>
        <v>Samedi</v>
      </c>
      <c r="OH10" s="12" t="str">
        <f t="shared" si="46"/>
        <v>Dimanche</v>
      </c>
      <c r="OI10" s="12" t="str">
        <f t="shared" si="46"/>
        <v>Lundi</v>
      </c>
      <c r="OJ10" s="12" t="str">
        <f t="shared" si="46"/>
        <v>Mardi</v>
      </c>
      <c r="OK10" s="12" t="str">
        <f t="shared" si="46"/>
        <v>Mercredi</v>
      </c>
      <c r="OL10" s="12" t="str">
        <f t="shared" si="46"/>
        <v>Jeudi</v>
      </c>
      <c r="OM10" s="12" t="str">
        <f t="shared" si="46"/>
        <v>Vendredi</v>
      </c>
      <c r="ON10" s="12" t="str">
        <f t="shared" si="46"/>
        <v>Samedi</v>
      </c>
      <c r="OO10" s="12" t="str">
        <f t="shared" si="46"/>
        <v>Dimanche</v>
      </c>
      <c r="OP10" s="12" t="str">
        <f t="shared" si="46"/>
        <v>Lundi</v>
      </c>
      <c r="OQ10" s="12" t="str">
        <f t="shared" si="46"/>
        <v>Mardi</v>
      </c>
      <c r="OR10" s="12" t="str">
        <f t="shared" si="46"/>
        <v>Mercredi</v>
      </c>
      <c r="OS10" s="12" t="str">
        <f t="shared" si="46"/>
        <v>Jeudi</v>
      </c>
      <c r="OT10" s="12" t="str">
        <f t="shared" si="46"/>
        <v>Vendredi</v>
      </c>
      <c r="OU10" s="12" t="str">
        <f t="shared" si="46"/>
        <v>Samedi</v>
      </c>
      <c r="OV10" s="12" t="str">
        <f t="shared" si="46"/>
        <v>Dimanche</v>
      </c>
      <c r="OW10" s="12" t="str">
        <f t="shared" si="46"/>
        <v>Lundi</v>
      </c>
      <c r="OX10" s="12" t="str">
        <f t="shared" si="46"/>
        <v>Mardi</v>
      </c>
      <c r="OY10" s="12" t="str">
        <f t="shared" si="46"/>
        <v>Mercredi</v>
      </c>
      <c r="OZ10" s="12" t="str">
        <f t="shared" si="46"/>
        <v>Jeudi</v>
      </c>
      <c r="PA10" s="12" t="str">
        <f t="shared" si="46"/>
        <v>Vendredi</v>
      </c>
      <c r="PB10" s="12" t="str">
        <f t="shared" si="46"/>
        <v>Samedi</v>
      </c>
      <c r="PC10" s="12" t="str">
        <f t="shared" si="46"/>
        <v>Dimanche</v>
      </c>
      <c r="PD10" s="12" t="str">
        <f t="shared" si="46"/>
        <v>Lundi</v>
      </c>
      <c r="PE10" s="12" t="str">
        <f t="shared" si="46"/>
        <v>Mardi</v>
      </c>
      <c r="PF10" s="12" t="str">
        <f t="shared" si="46"/>
        <v>Mercredi</v>
      </c>
      <c r="PG10" s="12" t="str">
        <f t="shared" si="46"/>
        <v>Jeudi</v>
      </c>
      <c r="PH10" s="12" t="str">
        <f t="shared" si="46"/>
        <v>Vendredi</v>
      </c>
      <c r="PI10" s="12" t="str">
        <f t="shared" si="46"/>
        <v>Samedi</v>
      </c>
      <c r="PJ10" s="12" t="str">
        <f t="shared" si="46"/>
        <v>Dimanche</v>
      </c>
      <c r="PK10" s="12" t="str">
        <f t="shared" si="46"/>
        <v>Lundi</v>
      </c>
      <c r="PL10" s="12" t="str">
        <f t="shared" si="46"/>
        <v>Mardi</v>
      </c>
      <c r="PM10" s="12" t="str">
        <f t="shared" si="46"/>
        <v>Mercredi</v>
      </c>
      <c r="PN10" s="12" t="str">
        <f t="shared" si="46"/>
        <v>Jeudi</v>
      </c>
      <c r="PO10" s="12" t="str">
        <f t="shared" si="46"/>
        <v>Vendredi</v>
      </c>
      <c r="PP10" s="12" t="str">
        <f t="shared" si="46"/>
        <v>Samedi</v>
      </c>
      <c r="PQ10" s="12" t="str">
        <f t="shared" si="46"/>
        <v>Dimanche</v>
      </c>
      <c r="PR10" s="12" t="str">
        <f t="shared" si="46"/>
        <v>Lundi</v>
      </c>
      <c r="PS10" s="12" t="str">
        <f t="shared" si="46"/>
        <v>Mardi</v>
      </c>
      <c r="PT10" s="12" t="str">
        <f t="shared" si="46"/>
        <v>Mercredi</v>
      </c>
      <c r="PU10" s="12" t="str">
        <f t="shared" si="46"/>
        <v>Jeudi</v>
      </c>
      <c r="PV10" s="12" t="str">
        <f t="shared" si="46"/>
        <v>Vendredi</v>
      </c>
      <c r="PW10" s="12" t="str">
        <f t="shared" si="46"/>
        <v>Samedi</v>
      </c>
      <c r="PX10" s="12" t="str">
        <f t="shared" si="46"/>
        <v>Dimanche</v>
      </c>
      <c r="PY10" s="12" t="str">
        <f t="shared" si="46"/>
        <v>Lundi</v>
      </c>
      <c r="PZ10" s="12" t="str">
        <f t="shared" si="46"/>
        <v>Mardi</v>
      </c>
      <c r="QA10" s="12" t="str">
        <f t="shared" si="46"/>
        <v>Mercredi</v>
      </c>
      <c r="QB10" s="12" t="str">
        <f t="shared" si="46"/>
        <v>Jeudi</v>
      </c>
      <c r="QC10" s="12" t="str">
        <f t="shared" si="46"/>
        <v>Vendredi</v>
      </c>
      <c r="QD10" s="12" t="str">
        <f t="shared" si="46"/>
        <v>Samedi</v>
      </c>
      <c r="QE10" s="12" t="str">
        <f t="shared" si="46"/>
        <v>Dimanche</v>
      </c>
      <c r="QF10" s="12" t="str">
        <f t="shared" si="46"/>
        <v>Lundi</v>
      </c>
      <c r="QG10" s="12" t="str">
        <f t="shared" si="46"/>
        <v>Mardi</v>
      </c>
      <c r="QH10" s="12" t="str">
        <f t="shared" si="46"/>
        <v>Mercredi</v>
      </c>
      <c r="QI10" s="12" t="str">
        <f t="shared" si="46"/>
        <v>Jeudi</v>
      </c>
      <c r="QJ10" s="12" t="str">
        <f t="shared" si="46"/>
        <v>Vendredi</v>
      </c>
      <c r="QK10" s="12" t="str">
        <f t="shared" ref="QK10:SV10" si="47">IF(ISERROR(VLOOKUP(WEEKDAY(QK$7),$A$701:$B$707,2,0)),"",VLOOKUP(WEEKDAY(QK$7),$A$701:$B$707,2,0))</f>
        <v>Samedi</v>
      </c>
      <c r="QL10" s="12" t="str">
        <f t="shared" si="47"/>
        <v>Dimanche</v>
      </c>
      <c r="QM10" s="12" t="str">
        <f t="shared" si="47"/>
        <v>Lundi</v>
      </c>
      <c r="QN10" s="12" t="str">
        <f t="shared" si="47"/>
        <v>Mardi</v>
      </c>
      <c r="QO10" s="12" t="str">
        <f t="shared" si="47"/>
        <v>Mercredi</v>
      </c>
      <c r="QP10" s="12" t="str">
        <f t="shared" si="47"/>
        <v>Jeudi</v>
      </c>
      <c r="QQ10" s="12" t="str">
        <f t="shared" si="47"/>
        <v>Vendredi</v>
      </c>
      <c r="QR10" s="12" t="str">
        <f t="shared" si="47"/>
        <v>Samedi</v>
      </c>
      <c r="QS10" s="12" t="str">
        <f t="shared" si="47"/>
        <v>Dimanche</v>
      </c>
      <c r="QT10" s="12" t="str">
        <f t="shared" si="47"/>
        <v>Lundi</v>
      </c>
      <c r="QU10" s="12" t="str">
        <f t="shared" si="47"/>
        <v>Mardi</v>
      </c>
      <c r="QV10" s="12" t="str">
        <f t="shared" si="47"/>
        <v>Mercredi</v>
      </c>
      <c r="QW10" s="12" t="str">
        <f t="shared" si="47"/>
        <v>Jeudi</v>
      </c>
      <c r="QX10" s="12" t="str">
        <f t="shared" si="47"/>
        <v>Vendredi</v>
      </c>
      <c r="QY10" s="12" t="str">
        <f t="shared" si="47"/>
        <v>Samedi</v>
      </c>
      <c r="QZ10" s="12" t="str">
        <f t="shared" si="47"/>
        <v>Dimanche</v>
      </c>
      <c r="RA10" s="12" t="str">
        <f t="shared" si="47"/>
        <v>Lundi</v>
      </c>
      <c r="RB10" s="12" t="str">
        <f t="shared" si="47"/>
        <v>Mardi</v>
      </c>
      <c r="RC10" s="12" t="str">
        <f t="shared" si="47"/>
        <v>Mercredi</v>
      </c>
      <c r="RD10" s="12" t="str">
        <f t="shared" si="47"/>
        <v>Jeudi</v>
      </c>
      <c r="RE10" s="12" t="str">
        <f t="shared" si="47"/>
        <v>Vendredi</v>
      </c>
      <c r="RF10" s="12" t="str">
        <f t="shared" si="47"/>
        <v>Samedi</v>
      </c>
      <c r="RG10" s="12" t="str">
        <f t="shared" si="47"/>
        <v>Dimanche</v>
      </c>
      <c r="RH10" s="12" t="str">
        <f t="shared" si="47"/>
        <v>Lundi</v>
      </c>
      <c r="RI10" s="12" t="str">
        <f t="shared" si="47"/>
        <v>Mardi</v>
      </c>
      <c r="RJ10" s="12" t="str">
        <f t="shared" si="47"/>
        <v>Mercredi</v>
      </c>
      <c r="RK10" s="12" t="str">
        <f t="shared" si="47"/>
        <v>Jeudi</v>
      </c>
      <c r="RL10" s="12" t="str">
        <f t="shared" si="47"/>
        <v>Vendredi</v>
      </c>
      <c r="RM10" s="12" t="str">
        <f t="shared" si="47"/>
        <v>Samedi</v>
      </c>
      <c r="RN10" s="12" t="str">
        <f t="shared" si="47"/>
        <v>Dimanche</v>
      </c>
      <c r="RO10" s="12" t="str">
        <f t="shared" si="47"/>
        <v>Lundi</v>
      </c>
      <c r="RP10" s="12" t="str">
        <f t="shared" si="47"/>
        <v>Mardi</v>
      </c>
      <c r="RQ10" s="12" t="str">
        <f t="shared" si="47"/>
        <v>Mercredi</v>
      </c>
      <c r="RR10" s="12" t="str">
        <f t="shared" si="47"/>
        <v>Jeudi</v>
      </c>
      <c r="RS10" s="12" t="str">
        <f t="shared" si="47"/>
        <v>Vendredi</v>
      </c>
      <c r="RT10" s="12" t="str">
        <f t="shared" si="47"/>
        <v>Samedi</v>
      </c>
      <c r="RU10" s="12" t="str">
        <f t="shared" si="47"/>
        <v>Dimanche</v>
      </c>
      <c r="RV10" s="12" t="str">
        <f t="shared" si="47"/>
        <v>Lundi</v>
      </c>
      <c r="RW10" s="12" t="str">
        <f t="shared" si="47"/>
        <v>Mardi</v>
      </c>
      <c r="RX10" s="12" t="str">
        <f t="shared" si="47"/>
        <v/>
      </c>
      <c r="RY10" s="12" t="str">
        <f t="shared" si="47"/>
        <v/>
      </c>
      <c r="RZ10" s="12" t="str">
        <f t="shared" si="47"/>
        <v/>
      </c>
      <c r="SA10" s="12" t="str">
        <f t="shared" si="47"/>
        <v/>
      </c>
      <c r="SB10" s="12" t="str">
        <f t="shared" si="47"/>
        <v/>
      </c>
      <c r="SC10" s="12" t="str">
        <f t="shared" si="47"/>
        <v/>
      </c>
      <c r="SD10" s="12" t="str">
        <f t="shared" si="47"/>
        <v/>
      </c>
      <c r="SE10" s="12" t="str">
        <f t="shared" si="47"/>
        <v/>
      </c>
      <c r="SF10" s="12" t="str">
        <f t="shared" si="47"/>
        <v/>
      </c>
      <c r="SG10" s="12" t="str">
        <f t="shared" si="47"/>
        <v/>
      </c>
      <c r="SH10" s="12" t="str">
        <f t="shared" si="47"/>
        <v/>
      </c>
      <c r="SI10" s="12" t="str">
        <f t="shared" si="47"/>
        <v/>
      </c>
      <c r="SJ10" s="12" t="str">
        <f t="shared" si="47"/>
        <v/>
      </c>
      <c r="SK10" s="12" t="str">
        <f t="shared" si="47"/>
        <v/>
      </c>
      <c r="SL10" s="12" t="str">
        <f t="shared" si="47"/>
        <v/>
      </c>
      <c r="SM10" s="12" t="str">
        <f t="shared" si="47"/>
        <v/>
      </c>
      <c r="SN10" s="12" t="str">
        <f t="shared" si="47"/>
        <v/>
      </c>
      <c r="SO10" s="12" t="str">
        <f t="shared" si="47"/>
        <v/>
      </c>
      <c r="SP10" s="12" t="str">
        <f t="shared" si="47"/>
        <v/>
      </c>
      <c r="SQ10" s="12" t="str">
        <f t="shared" si="47"/>
        <v/>
      </c>
      <c r="SR10" s="12" t="str">
        <f t="shared" si="47"/>
        <v/>
      </c>
      <c r="SS10" s="12" t="str">
        <f t="shared" si="47"/>
        <v/>
      </c>
      <c r="ST10" s="12" t="str">
        <f t="shared" si="47"/>
        <v/>
      </c>
      <c r="SU10" s="12" t="str">
        <f t="shared" si="47"/>
        <v/>
      </c>
      <c r="SV10" s="12" t="str">
        <f t="shared" si="47"/>
        <v/>
      </c>
      <c r="SW10" s="12" t="str">
        <f t="shared" ref="SW10:VH10" si="48">IF(ISERROR(VLOOKUP(WEEKDAY(SW$7),$A$701:$B$707,2,0)),"",VLOOKUP(WEEKDAY(SW$7),$A$701:$B$707,2,0))</f>
        <v/>
      </c>
      <c r="SX10" s="12" t="str">
        <f t="shared" si="48"/>
        <v/>
      </c>
      <c r="SY10" s="12" t="str">
        <f t="shared" si="48"/>
        <v/>
      </c>
      <c r="SZ10" s="12" t="str">
        <f t="shared" si="48"/>
        <v/>
      </c>
      <c r="TA10" s="12" t="str">
        <f t="shared" si="48"/>
        <v/>
      </c>
      <c r="TB10" s="12" t="str">
        <f t="shared" si="48"/>
        <v/>
      </c>
      <c r="TC10" s="12" t="str">
        <f t="shared" si="48"/>
        <v/>
      </c>
      <c r="TD10" s="12" t="str">
        <f t="shared" si="48"/>
        <v/>
      </c>
      <c r="TE10" s="12" t="str">
        <f t="shared" si="48"/>
        <v/>
      </c>
      <c r="TF10" s="12" t="str">
        <f t="shared" si="48"/>
        <v/>
      </c>
      <c r="TG10" s="12" t="str">
        <f t="shared" si="48"/>
        <v/>
      </c>
      <c r="TH10" s="12" t="str">
        <f t="shared" si="48"/>
        <v/>
      </c>
      <c r="TI10" s="12" t="str">
        <f t="shared" si="48"/>
        <v/>
      </c>
      <c r="TJ10" s="12" t="str">
        <f t="shared" si="48"/>
        <v/>
      </c>
      <c r="TK10" s="12" t="str">
        <f t="shared" si="48"/>
        <v/>
      </c>
      <c r="TL10" s="12" t="str">
        <f t="shared" si="48"/>
        <v/>
      </c>
      <c r="TM10" s="12" t="str">
        <f t="shared" si="48"/>
        <v/>
      </c>
      <c r="TN10" s="12" t="str">
        <f t="shared" si="48"/>
        <v/>
      </c>
      <c r="TO10" s="12" t="str">
        <f t="shared" si="48"/>
        <v/>
      </c>
      <c r="TP10" s="12" t="str">
        <f t="shared" si="48"/>
        <v/>
      </c>
      <c r="TQ10" s="12" t="str">
        <f t="shared" si="48"/>
        <v/>
      </c>
      <c r="TR10" s="12" t="str">
        <f t="shared" si="48"/>
        <v/>
      </c>
      <c r="TS10" s="12" t="str">
        <f t="shared" si="48"/>
        <v/>
      </c>
      <c r="TT10" s="12" t="str">
        <f t="shared" si="48"/>
        <v/>
      </c>
      <c r="TU10" s="12" t="str">
        <f t="shared" si="48"/>
        <v/>
      </c>
      <c r="TV10" s="12" t="str">
        <f t="shared" si="48"/>
        <v/>
      </c>
      <c r="TW10" s="12" t="str">
        <f t="shared" si="48"/>
        <v/>
      </c>
      <c r="TX10" s="12" t="str">
        <f t="shared" si="48"/>
        <v/>
      </c>
      <c r="TY10" s="12" t="str">
        <f t="shared" si="48"/>
        <v/>
      </c>
      <c r="TZ10" s="12" t="str">
        <f t="shared" si="48"/>
        <v/>
      </c>
      <c r="UA10" s="12" t="str">
        <f t="shared" si="48"/>
        <v/>
      </c>
      <c r="UB10" s="12" t="str">
        <f t="shared" si="48"/>
        <v/>
      </c>
      <c r="UC10" s="12" t="str">
        <f t="shared" si="48"/>
        <v/>
      </c>
      <c r="UD10" s="12" t="str">
        <f t="shared" si="48"/>
        <v/>
      </c>
      <c r="UE10" s="12" t="str">
        <f t="shared" si="48"/>
        <v/>
      </c>
      <c r="UF10" s="12" t="str">
        <f t="shared" si="48"/>
        <v/>
      </c>
      <c r="UG10" s="12" t="str">
        <f t="shared" si="48"/>
        <v/>
      </c>
      <c r="UH10" s="12" t="str">
        <f t="shared" si="48"/>
        <v/>
      </c>
      <c r="UI10" s="12" t="str">
        <f t="shared" si="48"/>
        <v/>
      </c>
      <c r="UJ10" s="12" t="str">
        <f t="shared" si="48"/>
        <v/>
      </c>
      <c r="UK10" s="12" t="str">
        <f t="shared" si="48"/>
        <v/>
      </c>
      <c r="UL10" s="12" t="str">
        <f t="shared" si="48"/>
        <v/>
      </c>
      <c r="UM10" s="12" t="str">
        <f t="shared" si="48"/>
        <v/>
      </c>
      <c r="UN10" s="12" t="str">
        <f t="shared" si="48"/>
        <v/>
      </c>
      <c r="UO10" s="12" t="str">
        <f t="shared" si="48"/>
        <v/>
      </c>
      <c r="UP10" s="12" t="str">
        <f t="shared" si="48"/>
        <v/>
      </c>
      <c r="UQ10" s="12" t="str">
        <f t="shared" si="48"/>
        <v/>
      </c>
      <c r="UR10" s="12" t="str">
        <f t="shared" si="48"/>
        <v/>
      </c>
      <c r="US10" s="12" t="str">
        <f t="shared" si="48"/>
        <v/>
      </c>
      <c r="UT10" s="12" t="str">
        <f t="shared" si="48"/>
        <v/>
      </c>
      <c r="UU10" s="12" t="str">
        <f t="shared" si="48"/>
        <v/>
      </c>
      <c r="UV10" s="12" t="str">
        <f t="shared" si="48"/>
        <v/>
      </c>
      <c r="UW10" s="12" t="str">
        <f t="shared" si="48"/>
        <v/>
      </c>
      <c r="UX10" s="12" t="str">
        <f t="shared" si="48"/>
        <v/>
      </c>
      <c r="UY10" s="12" t="str">
        <f t="shared" si="48"/>
        <v/>
      </c>
      <c r="UZ10" s="12" t="str">
        <f t="shared" si="48"/>
        <v/>
      </c>
      <c r="VA10" s="12" t="str">
        <f t="shared" si="48"/>
        <v/>
      </c>
      <c r="VB10" s="12" t="str">
        <f t="shared" si="48"/>
        <v/>
      </c>
      <c r="VC10" s="12" t="str">
        <f t="shared" si="48"/>
        <v/>
      </c>
      <c r="VD10" s="12" t="str">
        <f t="shared" si="48"/>
        <v/>
      </c>
      <c r="VE10" s="12" t="str">
        <f t="shared" si="48"/>
        <v/>
      </c>
      <c r="VF10" s="12" t="str">
        <f t="shared" si="48"/>
        <v/>
      </c>
      <c r="VG10" s="12" t="str">
        <f t="shared" si="48"/>
        <v/>
      </c>
      <c r="VH10" s="12" t="str">
        <f t="shared" si="48"/>
        <v/>
      </c>
      <c r="VI10" s="12" t="str">
        <f t="shared" ref="VI10:WO10" si="49">IF(ISERROR(VLOOKUP(WEEKDAY(VI$7),$A$701:$B$707,2,0)),"",VLOOKUP(WEEKDAY(VI$7),$A$701:$B$707,2,0))</f>
        <v/>
      </c>
      <c r="VJ10" s="12" t="str">
        <f t="shared" si="49"/>
        <v/>
      </c>
      <c r="VK10" s="12" t="str">
        <f t="shared" si="49"/>
        <v/>
      </c>
      <c r="VL10" s="12" t="str">
        <f t="shared" si="49"/>
        <v/>
      </c>
      <c r="VM10" s="12" t="str">
        <f t="shared" si="49"/>
        <v/>
      </c>
      <c r="VN10" s="12" t="str">
        <f t="shared" si="49"/>
        <v/>
      </c>
      <c r="VO10" s="12" t="str">
        <f t="shared" si="49"/>
        <v/>
      </c>
      <c r="VP10" s="12" t="str">
        <f t="shared" si="49"/>
        <v/>
      </c>
      <c r="VQ10" s="12" t="str">
        <f t="shared" si="49"/>
        <v/>
      </c>
      <c r="VR10" s="12" t="str">
        <f t="shared" si="49"/>
        <v/>
      </c>
      <c r="VS10" s="12" t="str">
        <f t="shared" si="49"/>
        <v/>
      </c>
      <c r="VT10" s="12" t="str">
        <f t="shared" si="49"/>
        <v/>
      </c>
      <c r="VU10" s="12" t="str">
        <f t="shared" si="49"/>
        <v/>
      </c>
      <c r="VV10" s="12" t="str">
        <f t="shared" si="49"/>
        <v/>
      </c>
      <c r="VW10" s="12" t="str">
        <f t="shared" si="49"/>
        <v/>
      </c>
      <c r="VX10" s="12" t="str">
        <f t="shared" si="49"/>
        <v/>
      </c>
      <c r="VY10" s="12" t="str">
        <f t="shared" si="49"/>
        <v/>
      </c>
      <c r="VZ10" s="12" t="str">
        <f t="shared" si="49"/>
        <v/>
      </c>
      <c r="WA10" s="12" t="str">
        <f t="shared" si="49"/>
        <v/>
      </c>
      <c r="WB10" s="12" t="str">
        <f t="shared" si="49"/>
        <v/>
      </c>
      <c r="WC10" s="12" t="str">
        <f t="shared" si="49"/>
        <v/>
      </c>
      <c r="WD10" s="12" t="str">
        <f t="shared" si="49"/>
        <v/>
      </c>
      <c r="WE10" s="12" t="str">
        <f t="shared" si="49"/>
        <v/>
      </c>
      <c r="WF10" s="12" t="str">
        <f t="shared" si="49"/>
        <v/>
      </c>
      <c r="WG10" s="12" t="str">
        <f t="shared" si="49"/>
        <v/>
      </c>
      <c r="WH10" s="12" t="str">
        <f t="shared" si="49"/>
        <v/>
      </c>
      <c r="WI10" s="12" t="str">
        <f t="shared" si="49"/>
        <v/>
      </c>
      <c r="WJ10" s="12" t="str">
        <f t="shared" si="49"/>
        <v/>
      </c>
      <c r="WK10" s="12" t="str">
        <f t="shared" si="49"/>
        <v/>
      </c>
      <c r="WL10" s="12" t="str">
        <f t="shared" si="49"/>
        <v/>
      </c>
      <c r="WM10" s="12" t="str">
        <f t="shared" si="49"/>
        <v/>
      </c>
      <c r="WN10" s="12" t="str">
        <f t="shared" si="49"/>
        <v/>
      </c>
      <c r="WO10" s="12" t="str">
        <f t="shared" si="49"/>
        <v/>
      </c>
    </row>
    <row r="11" spans="1:613" s="46" customFormat="1" ht="17.350000000000001" customHeight="1" x14ac:dyDescent="0.2">
      <c r="A11" s="32"/>
      <c r="B11" s="32"/>
      <c r="C11" s="40" t="str">
        <f>IF(ISBLANK(Paramètres!B12),"",Paramètres!B12)</f>
        <v>Laurent Magne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</row>
    <row r="12" spans="1:613" s="46" customFormat="1" ht="17.350000000000001" customHeight="1" x14ac:dyDescent="0.2">
      <c r="A12" s="47"/>
      <c r="B12" s="32"/>
      <c r="C12" s="41" t="str">
        <f>IF(ISBLANK(Paramètres!B13),"",Paramètres!B13)</f>
        <v>Alain Rolland</v>
      </c>
      <c r="D12" s="48"/>
      <c r="E12" s="49"/>
      <c r="F12" s="49"/>
      <c r="G12" s="49"/>
      <c r="H12" s="49" t="s">
        <v>30</v>
      </c>
      <c r="I12" s="49" t="s">
        <v>30</v>
      </c>
      <c r="J12" s="49" t="s">
        <v>30</v>
      </c>
      <c r="K12" s="49"/>
      <c r="L12" s="49"/>
      <c r="M12" s="49"/>
      <c r="N12" s="49"/>
      <c r="O12" s="49" t="s">
        <v>35</v>
      </c>
      <c r="P12" s="49"/>
      <c r="Q12" s="49"/>
      <c r="R12" s="49" t="s">
        <v>39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</row>
    <row r="13" spans="1:613" s="46" customFormat="1" ht="17.350000000000001" customHeight="1" x14ac:dyDescent="0.2">
      <c r="A13" s="47"/>
      <c r="B13" s="32"/>
      <c r="C13" s="41" t="str">
        <f>IF(ISBLANK(Paramètres!B14),"",Paramètres!B14)</f>
        <v>Luc Dialo</v>
      </c>
      <c r="D13" s="48"/>
      <c r="E13" s="49"/>
      <c r="F13" s="49"/>
      <c r="G13" s="49"/>
      <c r="H13" s="49" t="s">
        <v>36</v>
      </c>
      <c r="I13" s="49" t="s">
        <v>36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</row>
    <row r="14" spans="1:613" s="46" customFormat="1" ht="17.350000000000001" customHeight="1" x14ac:dyDescent="0.2">
      <c r="A14" s="47"/>
      <c r="B14" s="50"/>
      <c r="C14" s="42" t="str">
        <f>IF(ISBLANK(Paramètres!B15),"",Paramètres!B15)</f>
        <v/>
      </c>
    </row>
    <row r="15" spans="1:613" s="46" customFormat="1" ht="17.350000000000001" customHeight="1" x14ac:dyDescent="0.2">
      <c r="A15" s="32"/>
      <c r="B15" s="32"/>
      <c r="C15" s="41" t="str">
        <f>IF(ISBLANK(Paramètres!B16),"",Paramètres!B16)</f>
        <v/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</row>
    <row r="16" spans="1:613" s="46" customFormat="1" ht="17.350000000000001" customHeight="1" x14ac:dyDescent="0.2">
      <c r="A16" s="47"/>
      <c r="B16" s="32"/>
      <c r="C16" s="41" t="str">
        <f>IF(ISBLANK(Paramètres!B17),"",Paramètres!B17)</f>
        <v/>
      </c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</row>
    <row r="17" spans="1:613" s="46" customFormat="1" ht="17.350000000000001" customHeight="1" x14ac:dyDescent="0.2">
      <c r="A17" s="47"/>
      <c r="B17" s="32"/>
      <c r="C17" s="41" t="str">
        <f>IF(ISBLANK(Paramètres!B18),"",Paramètres!B18)</f>
        <v/>
      </c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</row>
    <row r="18" spans="1:613" s="52" customFormat="1" ht="17.350000000000001" customHeight="1" x14ac:dyDescent="0.2">
      <c r="A18" s="47"/>
      <c r="B18" s="51"/>
      <c r="C18" s="41" t="str">
        <f>IF(ISBLANK(Paramètres!B19),"",Paramètres!B19)</f>
        <v/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</row>
    <row r="19" spans="1:613" s="46" customFormat="1" ht="17.350000000000001" customHeight="1" x14ac:dyDescent="0.2">
      <c r="A19" s="32"/>
      <c r="B19" s="32"/>
      <c r="C19" s="41" t="str">
        <f>IF(ISBLANK(Paramètres!B20),"",Paramètres!B20)</f>
        <v/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</row>
    <row r="20" spans="1:613" s="46" customFormat="1" ht="17.350000000000001" customHeight="1" x14ac:dyDescent="0.2">
      <c r="A20" s="47"/>
      <c r="B20" s="47"/>
      <c r="C20" s="41" t="str">
        <f>IF(ISBLANK(Paramètres!B21),"",Paramètres!B21)</f>
        <v/>
      </c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9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9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9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9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9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9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9"/>
      <c r="WK20" s="49"/>
      <c r="WL20" s="49"/>
      <c r="WM20" s="49"/>
      <c r="WN20" s="49"/>
      <c r="WO20" s="49"/>
    </row>
    <row r="21" spans="1:613" s="46" customFormat="1" ht="17.350000000000001" customHeight="1" x14ac:dyDescent="0.2">
      <c r="A21" s="47"/>
      <c r="B21" s="32"/>
      <c r="C21" s="41" t="str">
        <f>IF(ISBLANK(Paramètres!B22),"",Paramètres!B22)</f>
        <v/>
      </c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</row>
    <row r="22" spans="1:613" s="46" customFormat="1" ht="17.350000000000001" customHeight="1" x14ac:dyDescent="0.2">
      <c r="A22" s="47"/>
      <c r="B22" s="32"/>
      <c r="C22" s="41" t="str">
        <f>IF(ISBLANK(Paramètres!B23),"",Paramètres!B23)</f>
        <v/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</row>
    <row r="23" spans="1:613" s="46" customFormat="1" ht="17.350000000000001" customHeight="1" x14ac:dyDescent="0.2">
      <c r="A23" s="32"/>
      <c r="B23" s="32"/>
      <c r="C23" s="41" t="str">
        <f>IF(ISBLANK(Paramètres!B24),"",Paramètres!B24)</f>
        <v/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</row>
    <row r="24" spans="1:613" s="46" customFormat="1" ht="17.350000000000001" customHeight="1" x14ac:dyDescent="0.2">
      <c r="A24" s="47"/>
      <c r="B24" s="53"/>
      <c r="C24" s="41" t="str">
        <f>IF(ISBLANK(Paramètres!B25),"",Paramètres!B25)</f>
        <v/>
      </c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</row>
    <row r="25" spans="1:613" s="46" customFormat="1" ht="17.350000000000001" customHeight="1" x14ac:dyDescent="0.2">
      <c r="A25" s="47"/>
      <c r="B25" s="53"/>
      <c r="C25" s="41" t="str">
        <f>IF(ISBLANK(Paramètres!B26),"",Paramètres!B26)</f>
        <v/>
      </c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</row>
    <row r="26" spans="1:613" s="46" customFormat="1" ht="17.350000000000001" customHeight="1" x14ac:dyDescent="0.2">
      <c r="A26" s="47"/>
      <c r="B26" s="53"/>
      <c r="C26" s="41" t="str">
        <f>IF(ISBLANK(Paramètres!B27),"",Paramètres!B27)</f>
        <v/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</row>
    <row r="27" spans="1:613" s="46" customFormat="1" ht="17.350000000000001" customHeight="1" x14ac:dyDescent="0.2">
      <c r="A27" s="32"/>
      <c r="B27" s="32"/>
      <c r="C27" s="41" t="str">
        <f>IF(ISBLANK(Paramètres!B28),"",Paramètres!B28)</f>
        <v/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</row>
    <row r="28" spans="1:613" s="46" customFormat="1" ht="17.350000000000001" customHeight="1" x14ac:dyDescent="0.2">
      <c r="A28" s="47"/>
      <c r="B28" s="53"/>
      <c r="C28" s="43" t="str">
        <f>IF(ISBLANK(Paramètres!B29),"",Paramètres!B29)</f>
        <v/>
      </c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</row>
    <row r="29" spans="1:613" s="46" customFormat="1" ht="17.350000000000001" customHeight="1" x14ac:dyDescent="0.2">
      <c r="A29" s="47"/>
      <c r="B29" s="53"/>
      <c r="C29" s="43" t="str">
        <f>IF(ISBLANK(Paramètres!B30),"",Paramètres!B30)</f>
        <v/>
      </c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</row>
    <row r="30" spans="1:613" s="46" customFormat="1" ht="17.350000000000001" customHeight="1" x14ac:dyDescent="0.2">
      <c r="A30" s="47"/>
      <c r="B30" s="53"/>
      <c r="C30" s="43" t="str">
        <f>IF(ISBLANK(Paramètres!B31),"",Paramètres!B31)</f>
        <v/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</row>
    <row r="31" spans="1:613" s="46" customFormat="1" ht="17.350000000000001" customHeight="1" x14ac:dyDescent="0.2">
      <c r="A31" s="32"/>
      <c r="B31" s="32"/>
      <c r="C31" s="41" t="str">
        <f>IF(ISBLANK(Paramètres!B32),"",Paramètres!B32)</f>
        <v/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</row>
    <row r="32" spans="1:613" s="46" customFormat="1" ht="17.350000000000001" customHeight="1" x14ac:dyDescent="0.2">
      <c r="A32" s="47"/>
      <c r="B32" s="32"/>
      <c r="C32" s="41" t="str">
        <f>IF(ISBLANK(Paramètres!B33),"",Paramètres!B33)</f>
        <v/>
      </c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</row>
    <row r="33" spans="1:613" s="46" customFormat="1" ht="17.350000000000001" customHeight="1" x14ac:dyDescent="0.2">
      <c r="A33" s="47"/>
      <c r="B33" s="32"/>
      <c r="C33" s="41" t="str">
        <f>IF(ISBLANK(Paramètres!B34),"",Paramètres!B34)</f>
        <v/>
      </c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  <c r="WA33" s="49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49"/>
      <c r="WM33" s="49"/>
      <c r="WN33" s="49"/>
      <c r="WO33" s="49"/>
    </row>
    <row r="34" spans="1:613" s="46" customFormat="1" ht="17.350000000000001" customHeight="1" x14ac:dyDescent="0.2">
      <c r="A34" s="47"/>
      <c r="B34" s="32"/>
      <c r="C34" s="44" t="str">
        <f>IF(ISBLANK(Paramètres!B35),"",Paramètres!B35)</f>
        <v/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</row>
    <row r="35" spans="1:613" s="13" customFormat="1" x14ac:dyDescent="0.2"/>
    <row r="36" spans="1:613" s="13" customFormat="1" x14ac:dyDescent="0.2"/>
    <row r="37" spans="1:613" s="13" customFormat="1" x14ac:dyDescent="0.2"/>
    <row r="38" spans="1:613" s="13" customFormat="1" x14ac:dyDescent="0.2"/>
    <row r="39" spans="1:613" s="13" customFormat="1" x14ac:dyDescent="0.2"/>
    <row r="40" spans="1:613" s="13" customFormat="1" x14ac:dyDescent="0.2"/>
    <row r="41" spans="1:613" s="13" customFormat="1" x14ac:dyDescent="0.2"/>
    <row r="42" spans="1:613" s="13" customFormat="1" x14ac:dyDescent="0.2"/>
    <row r="43" spans="1:613" s="13" customFormat="1" x14ac:dyDescent="0.2"/>
    <row r="44" spans="1:613" s="13" customFormat="1" x14ac:dyDescent="0.2"/>
    <row r="45" spans="1:613" s="13" customFormat="1" x14ac:dyDescent="0.2"/>
    <row r="46" spans="1:613" s="13" customFormat="1" x14ac:dyDescent="0.2"/>
    <row r="47" spans="1:613" s="13" customFormat="1" x14ac:dyDescent="0.2"/>
    <row r="48" spans="1:613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88" spans="1:2" x14ac:dyDescent="0.2">
      <c r="A688" s="10">
        <v>1</v>
      </c>
      <c r="B688" s="13" t="s">
        <v>0</v>
      </c>
    </row>
    <row r="689" spans="1:2" x14ac:dyDescent="0.2">
      <c r="A689" s="10">
        <v>2</v>
      </c>
      <c r="B689" s="13" t="s">
        <v>1</v>
      </c>
    </row>
    <row r="690" spans="1:2" x14ac:dyDescent="0.2">
      <c r="A690" s="10">
        <v>3</v>
      </c>
      <c r="B690" s="13" t="s">
        <v>2</v>
      </c>
    </row>
    <row r="691" spans="1:2" x14ac:dyDescent="0.2">
      <c r="A691" s="10">
        <v>4</v>
      </c>
      <c r="B691" s="13" t="s">
        <v>3</v>
      </c>
    </row>
    <row r="692" spans="1:2" x14ac:dyDescent="0.2">
      <c r="A692" s="10">
        <v>5</v>
      </c>
      <c r="B692" s="13" t="s">
        <v>4</v>
      </c>
    </row>
    <row r="693" spans="1:2" x14ac:dyDescent="0.2">
      <c r="A693" s="10">
        <v>6</v>
      </c>
      <c r="B693" s="13" t="s">
        <v>5</v>
      </c>
    </row>
    <row r="694" spans="1:2" x14ac:dyDescent="0.2">
      <c r="A694" s="10">
        <v>7</v>
      </c>
      <c r="B694" s="13" t="s">
        <v>6</v>
      </c>
    </row>
    <row r="695" spans="1:2" x14ac:dyDescent="0.2">
      <c r="A695" s="10">
        <v>8</v>
      </c>
      <c r="B695" s="13" t="s">
        <v>12</v>
      </c>
    </row>
    <row r="696" spans="1:2" x14ac:dyDescent="0.2">
      <c r="A696" s="10">
        <v>9</v>
      </c>
      <c r="B696" s="13" t="s">
        <v>20</v>
      </c>
    </row>
    <row r="697" spans="1:2" x14ac:dyDescent="0.2">
      <c r="A697" s="10">
        <v>10</v>
      </c>
      <c r="B697" s="13" t="s">
        <v>21</v>
      </c>
    </row>
    <row r="698" spans="1:2" x14ac:dyDescent="0.2">
      <c r="A698" s="10">
        <v>11</v>
      </c>
      <c r="B698" s="13" t="s">
        <v>22</v>
      </c>
    </row>
    <row r="699" spans="1:2" x14ac:dyDescent="0.2">
      <c r="A699" s="10">
        <v>12</v>
      </c>
      <c r="B699" s="13" t="s">
        <v>23</v>
      </c>
    </row>
    <row r="701" spans="1:2" x14ac:dyDescent="0.2">
      <c r="A701" s="13">
        <v>1</v>
      </c>
      <c r="B701" s="13" t="s">
        <v>15</v>
      </c>
    </row>
    <row r="702" spans="1:2" x14ac:dyDescent="0.2">
      <c r="A702" s="13">
        <v>2</v>
      </c>
      <c r="B702" s="13" t="s">
        <v>13</v>
      </c>
    </row>
    <row r="703" spans="1:2" x14ac:dyDescent="0.2">
      <c r="A703" s="13">
        <v>3</v>
      </c>
      <c r="B703" s="13" t="s">
        <v>16</v>
      </c>
    </row>
    <row r="704" spans="1:2" x14ac:dyDescent="0.2">
      <c r="A704" s="13">
        <v>4</v>
      </c>
      <c r="B704" s="13" t="s">
        <v>17</v>
      </c>
    </row>
    <row r="705" spans="1:2" x14ac:dyDescent="0.2">
      <c r="A705" s="13">
        <v>5</v>
      </c>
      <c r="B705" s="13" t="s">
        <v>18</v>
      </c>
    </row>
    <row r="706" spans="1:2" x14ac:dyDescent="0.2">
      <c r="A706" s="13">
        <v>6</v>
      </c>
      <c r="B706" s="13" t="s">
        <v>19</v>
      </c>
    </row>
    <row r="707" spans="1:2" x14ac:dyDescent="0.2">
      <c r="A707" s="13">
        <v>7</v>
      </c>
      <c r="B707" s="13" t="s">
        <v>14</v>
      </c>
    </row>
  </sheetData>
  <sheetProtection algorithmName="SHA-512" hashValue="uoe3NWsg+1uZpJ7jgjOM5mQFoq6d62qMTqYd/OtDsqeBBJnNwn7eCnRJvUBcsmCYkyAnyBIWA1MyHZGYRqgQgg==" saltValue="+zpQeCDsnPZxDoDB1AugGQ==" spinCount="100000" sheet="1" objects="1" scenarios="1" formatCells="0"/>
  <phoneticPr fontId="3" type="noConversion"/>
  <conditionalFormatting sqref="D6">
    <cfRule type="expression" dxfId="15" priority="12">
      <formula>D$10="Samedi"</formula>
    </cfRule>
    <cfRule type="expression" dxfId="14" priority="13">
      <formula>D$10="Dimanche"</formula>
    </cfRule>
  </conditionalFormatting>
  <conditionalFormatting sqref="D8:WO34">
    <cfRule type="expression" dxfId="13" priority="14">
      <formula>D$10="Samedi"</formula>
    </cfRule>
    <cfRule type="expression" dxfId="12" priority="15">
      <formula>D$10="Dimanche"</formula>
    </cfRule>
  </conditionalFormatting>
  <conditionalFormatting sqref="D11:WO34">
    <cfRule type="cellIs" dxfId="11" priority="1" operator="equal">
      <formula>"EX"</formula>
    </cfRule>
    <cfRule type="cellIs" dxfId="10" priority="2" operator="equal">
      <formula>"RTT"</formula>
    </cfRule>
    <cfRule type="cellIs" dxfId="9" priority="3" operator="equal">
      <formula>"F"</formula>
    </cfRule>
    <cfRule type="cellIs" dxfId="8" priority="4" operator="equal">
      <formula>"A"</formula>
    </cfRule>
    <cfRule type="cellIs" dxfId="7" priority="5" operator="equal">
      <formula>"C"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9:E10" formula="1"/>
    <ignoredError sqref="C2:C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C016-9E64-433C-8FC7-007834988052}">
  <sheetPr>
    <pageSetUpPr fitToPage="1"/>
  </sheetPr>
  <dimension ref="A1:AH706"/>
  <sheetViews>
    <sheetView showGridLines="0" zoomScale="110" zoomScaleNormal="110" workbookViewId="0">
      <selection activeCell="H3" sqref="H3:I3"/>
    </sheetView>
  </sheetViews>
  <sheetFormatPr baseColWidth="10" defaultColWidth="8.625" defaultRowHeight="12.5" x14ac:dyDescent="0.2"/>
  <cols>
    <col min="1" max="1" width="1.125" style="77" customWidth="1"/>
    <col min="2" max="2" width="0.625" style="10" customWidth="1"/>
    <col min="3" max="3" width="32.625" style="10" customWidth="1"/>
    <col min="4" max="16384" width="8.625" style="10"/>
  </cols>
  <sheetData>
    <row r="1" spans="1:34" ht="25.65" x14ac:dyDescent="0.4">
      <c r="A1" s="76"/>
      <c r="B1" s="9" t="s">
        <v>44</v>
      </c>
    </row>
    <row r="2" spans="1:34" ht="17.350000000000001" customHeight="1" x14ac:dyDescent="0.2">
      <c r="B2" s="13"/>
      <c r="C2" s="82"/>
    </row>
    <row r="3" spans="1:34" ht="13.85" x14ac:dyDescent="0.2">
      <c r="B3" s="13"/>
      <c r="C3" s="82"/>
      <c r="D3" s="61"/>
      <c r="G3" s="62" t="s">
        <v>43</v>
      </c>
      <c r="H3" s="101">
        <f>Paramètres!B7</f>
        <v>45170</v>
      </c>
      <c r="I3" s="102"/>
      <c r="O3" s="57" t="s">
        <v>30</v>
      </c>
      <c r="P3" s="39" t="s">
        <v>32</v>
      </c>
      <c r="R3" s="55" t="s">
        <v>36</v>
      </c>
      <c r="S3" s="39" t="s">
        <v>38</v>
      </c>
    </row>
    <row r="4" spans="1:34" s="38" customFormat="1" x14ac:dyDescent="0.2">
      <c r="A4" s="78"/>
      <c r="O4" s="56" t="s">
        <v>35</v>
      </c>
      <c r="P4" s="39" t="s">
        <v>37</v>
      </c>
      <c r="R4" s="58" t="s">
        <v>39</v>
      </c>
      <c r="S4" s="39" t="s">
        <v>40</v>
      </c>
      <c r="U4" s="59" t="s">
        <v>42</v>
      </c>
      <c r="V4" s="39" t="s">
        <v>41</v>
      </c>
    </row>
    <row r="5" spans="1:34" s="38" customFormat="1" x14ac:dyDescent="0.2">
      <c r="A5" s="78"/>
      <c r="O5" s="72"/>
      <c r="P5" s="39"/>
      <c r="R5" s="72"/>
      <c r="S5" s="39"/>
      <c r="U5" s="72"/>
      <c r="V5" s="39"/>
    </row>
    <row r="6" spans="1:34" ht="33.1" customHeight="1" x14ac:dyDescent="0.2">
      <c r="C6" s="73" t="str">
        <f>VLOOKUP(MONTH(D$7),$A$687:$B$698,2,0)</f>
        <v>SEPTEM.</v>
      </c>
      <c r="D6" s="74">
        <f>YEAR(D$7)</f>
        <v>2023</v>
      </c>
      <c r="E6" s="25" t="str">
        <f t="shared" ref="E6:AH6" si="0">IF(ISERROR(IF(YEAR(D$7)=YEAR(E$7),"",YEAR(E$7))),"",IF(YEAR(D$7)=YEAR(E$7),"",YEAR(E$7)))</f>
        <v/>
      </c>
      <c r="F6" s="25" t="str">
        <f t="shared" si="0"/>
        <v/>
      </c>
      <c r="G6" s="25" t="str">
        <f t="shared" si="0"/>
        <v/>
      </c>
      <c r="H6" s="25" t="str">
        <f t="shared" si="0"/>
        <v/>
      </c>
      <c r="I6" s="25" t="str">
        <f t="shared" si="0"/>
        <v/>
      </c>
      <c r="J6" s="25" t="str">
        <f t="shared" si="0"/>
        <v/>
      </c>
      <c r="K6" s="25" t="str">
        <f t="shared" si="0"/>
        <v/>
      </c>
      <c r="L6" s="25" t="str">
        <f t="shared" si="0"/>
        <v/>
      </c>
      <c r="M6" s="25" t="str">
        <f t="shared" si="0"/>
        <v/>
      </c>
      <c r="N6" s="25" t="str">
        <f t="shared" si="0"/>
        <v/>
      </c>
      <c r="O6" s="25" t="str">
        <f t="shared" si="0"/>
        <v/>
      </c>
      <c r="P6" s="25" t="str">
        <f t="shared" si="0"/>
        <v/>
      </c>
      <c r="Q6" s="25" t="str">
        <f t="shared" si="0"/>
        <v/>
      </c>
      <c r="R6" s="25" t="str">
        <f t="shared" si="0"/>
        <v/>
      </c>
      <c r="S6" s="25" t="str">
        <f t="shared" si="0"/>
        <v/>
      </c>
      <c r="T6" s="25" t="str">
        <f t="shared" si="0"/>
        <v/>
      </c>
      <c r="U6" s="25" t="str">
        <f t="shared" si="0"/>
        <v/>
      </c>
      <c r="V6" s="25" t="str">
        <f t="shared" si="0"/>
        <v/>
      </c>
      <c r="W6" s="25" t="str">
        <f t="shared" si="0"/>
        <v/>
      </c>
      <c r="X6" s="25" t="str">
        <f t="shared" si="0"/>
        <v/>
      </c>
      <c r="Y6" s="25" t="str">
        <f t="shared" si="0"/>
        <v/>
      </c>
      <c r="Z6" s="25" t="str">
        <f t="shared" si="0"/>
        <v/>
      </c>
      <c r="AA6" s="25" t="str">
        <f t="shared" si="0"/>
        <v/>
      </c>
      <c r="AB6" s="25" t="str">
        <f t="shared" si="0"/>
        <v/>
      </c>
      <c r="AC6" s="25" t="str">
        <f t="shared" si="0"/>
        <v/>
      </c>
      <c r="AD6" s="25" t="str">
        <f t="shared" si="0"/>
        <v/>
      </c>
      <c r="AE6" s="25" t="str">
        <f t="shared" si="0"/>
        <v/>
      </c>
      <c r="AF6" s="25" t="str">
        <f t="shared" si="0"/>
        <v/>
      </c>
      <c r="AG6" s="25" t="str">
        <f t="shared" si="0"/>
        <v/>
      </c>
      <c r="AH6" s="25" t="str">
        <f t="shared" si="0"/>
        <v/>
      </c>
    </row>
    <row r="7" spans="1:34" s="63" customFormat="1" ht="16.45" hidden="1" customHeight="1" x14ac:dyDescent="0.15">
      <c r="A7" s="79"/>
      <c r="B7" s="64"/>
      <c r="D7" s="65">
        <f>H3</f>
        <v>45170</v>
      </c>
      <c r="E7" s="66">
        <f>D7+1</f>
        <v>45171</v>
      </c>
      <c r="F7" s="66">
        <f t="shared" ref="F7:AH7" si="1">E7+1</f>
        <v>45172</v>
      </c>
      <c r="G7" s="66">
        <f t="shared" si="1"/>
        <v>45173</v>
      </c>
      <c r="H7" s="66">
        <f t="shared" si="1"/>
        <v>45174</v>
      </c>
      <c r="I7" s="66">
        <f t="shared" si="1"/>
        <v>45175</v>
      </c>
      <c r="J7" s="66">
        <f t="shared" si="1"/>
        <v>45176</v>
      </c>
      <c r="K7" s="66">
        <f t="shared" si="1"/>
        <v>45177</v>
      </c>
      <c r="L7" s="66">
        <f t="shared" si="1"/>
        <v>45178</v>
      </c>
      <c r="M7" s="66">
        <f t="shared" si="1"/>
        <v>45179</v>
      </c>
      <c r="N7" s="66">
        <f t="shared" si="1"/>
        <v>45180</v>
      </c>
      <c r="O7" s="66">
        <f t="shared" si="1"/>
        <v>45181</v>
      </c>
      <c r="P7" s="66">
        <f t="shared" si="1"/>
        <v>45182</v>
      </c>
      <c r="Q7" s="66">
        <f t="shared" si="1"/>
        <v>45183</v>
      </c>
      <c r="R7" s="66">
        <f t="shared" si="1"/>
        <v>45184</v>
      </c>
      <c r="S7" s="66">
        <f t="shared" si="1"/>
        <v>45185</v>
      </c>
      <c r="T7" s="66">
        <f t="shared" si="1"/>
        <v>45186</v>
      </c>
      <c r="U7" s="66">
        <f t="shared" si="1"/>
        <v>45187</v>
      </c>
      <c r="V7" s="66">
        <f t="shared" si="1"/>
        <v>45188</v>
      </c>
      <c r="W7" s="66">
        <f t="shared" si="1"/>
        <v>45189</v>
      </c>
      <c r="X7" s="66">
        <f t="shared" si="1"/>
        <v>45190</v>
      </c>
      <c r="Y7" s="66">
        <f t="shared" si="1"/>
        <v>45191</v>
      </c>
      <c r="Z7" s="66">
        <f t="shared" si="1"/>
        <v>45192</v>
      </c>
      <c r="AA7" s="66">
        <f t="shared" si="1"/>
        <v>45193</v>
      </c>
      <c r="AB7" s="66">
        <f t="shared" si="1"/>
        <v>45194</v>
      </c>
      <c r="AC7" s="66">
        <f t="shared" si="1"/>
        <v>45195</v>
      </c>
      <c r="AD7" s="66">
        <f t="shared" si="1"/>
        <v>45196</v>
      </c>
      <c r="AE7" s="66">
        <f t="shared" si="1"/>
        <v>45197</v>
      </c>
      <c r="AF7" s="66">
        <f t="shared" si="1"/>
        <v>45198</v>
      </c>
      <c r="AG7" s="66">
        <f t="shared" si="1"/>
        <v>45199</v>
      </c>
      <c r="AH7" s="67">
        <f t="shared" si="1"/>
        <v>45200</v>
      </c>
    </row>
    <row r="8" spans="1:34" s="29" customFormat="1" ht="16.45" customHeight="1" x14ac:dyDescent="0.2">
      <c r="A8" s="80"/>
      <c r="B8" s="30"/>
      <c r="C8" s="17"/>
      <c r="D8" s="69">
        <f t="shared" ref="D8:AD8" si="2">DAY(D$7)</f>
        <v>1</v>
      </c>
      <c r="E8" s="70">
        <f t="shared" si="2"/>
        <v>2</v>
      </c>
      <c r="F8" s="70">
        <f t="shared" si="2"/>
        <v>3</v>
      </c>
      <c r="G8" s="70">
        <f t="shared" si="2"/>
        <v>4</v>
      </c>
      <c r="H8" s="70">
        <f t="shared" si="2"/>
        <v>5</v>
      </c>
      <c r="I8" s="70">
        <f t="shared" si="2"/>
        <v>6</v>
      </c>
      <c r="J8" s="70">
        <f t="shared" si="2"/>
        <v>7</v>
      </c>
      <c r="K8" s="70">
        <f t="shared" si="2"/>
        <v>8</v>
      </c>
      <c r="L8" s="70">
        <f t="shared" si="2"/>
        <v>9</v>
      </c>
      <c r="M8" s="70">
        <f t="shared" si="2"/>
        <v>10</v>
      </c>
      <c r="N8" s="70">
        <f t="shared" si="2"/>
        <v>11</v>
      </c>
      <c r="O8" s="70">
        <f t="shared" si="2"/>
        <v>12</v>
      </c>
      <c r="P8" s="70">
        <f t="shared" si="2"/>
        <v>13</v>
      </c>
      <c r="Q8" s="70">
        <f t="shared" si="2"/>
        <v>14</v>
      </c>
      <c r="R8" s="70">
        <f t="shared" si="2"/>
        <v>15</v>
      </c>
      <c r="S8" s="70">
        <f t="shared" si="2"/>
        <v>16</v>
      </c>
      <c r="T8" s="70">
        <f t="shared" si="2"/>
        <v>17</v>
      </c>
      <c r="U8" s="70">
        <f t="shared" si="2"/>
        <v>18</v>
      </c>
      <c r="V8" s="70">
        <f t="shared" si="2"/>
        <v>19</v>
      </c>
      <c r="W8" s="70">
        <f t="shared" si="2"/>
        <v>20</v>
      </c>
      <c r="X8" s="70">
        <f t="shared" si="2"/>
        <v>21</v>
      </c>
      <c r="Y8" s="70">
        <f t="shared" si="2"/>
        <v>22</v>
      </c>
      <c r="Z8" s="70">
        <f t="shared" si="2"/>
        <v>23</v>
      </c>
      <c r="AA8" s="70">
        <f t="shared" si="2"/>
        <v>24</v>
      </c>
      <c r="AB8" s="70">
        <f t="shared" si="2"/>
        <v>25</v>
      </c>
      <c r="AC8" s="70">
        <f t="shared" si="2"/>
        <v>26</v>
      </c>
      <c r="AD8" s="70">
        <f t="shared" si="2"/>
        <v>27</v>
      </c>
      <c r="AE8" s="70">
        <f>IF(MONTH(AE7)=MONTH($H$3),DAY(AE$7),"")</f>
        <v>28</v>
      </c>
      <c r="AF8" s="70">
        <f t="shared" ref="AF8:AH8" si="3">IF(MONTH(AF7)=MONTH($H$3),DAY(AF$7),"")</f>
        <v>29</v>
      </c>
      <c r="AG8" s="70">
        <f t="shared" si="3"/>
        <v>30</v>
      </c>
      <c r="AH8" s="71" t="str">
        <f t="shared" si="3"/>
        <v/>
      </c>
    </row>
    <row r="9" spans="1:34" ht="18.7" customHeight="1" x14ac:dyDescent="0.2">
      <c r="A9" s="81"/>
      <c r="B9" s="35"/>
      <c r="C9" s="36" t="s">
        <v>27</v>
      </c>
      <c r="D9" s="11" t="str">
        <f t="shared" ref="D9:AD9" si="4">VLOOKUP(WEEKDAY(D$7),$A$700:$B$706,2,0)</f>
        <v>Vendredi</v>
      </c>
      <c r="E9" s="12" t="str">
        <f t="shared" si="4"/>
        <v>Samedi</v>
      </c>
      <c r="F9" s="12" t="str">
        <f t="shared" si="4"/>
        <v>Dimanche</v>
      </c>
      <c r="G9" s="12" t="str">
        <f t="shared" si="4"/>
        <v>Lundi</v>
      </c>
      <c r="H9" s="12" t="str">
        <f t="shared" si="4"/>
        <v>Mardi</v>
      </c>
      <c r="I9" s="12" t="str">
        <f t="shared" si="4"/>
        <v>Mercredi</v>
      </c>
      <c r="J9" s="12" t="str">
        <f t="shared" si="4"/>
        <v>Jeudi</v>
      </c>
      <c r="K9" s="12" t="str">
        <f t="shared" si="4"/>
        <v>Vendredi</v>
      </c>
      <c r="L9" s="12" t="str">
        <f t="shared" si="4"/>
        <v>Samedi</v>
      </c>
      <c r="M9" s="12" t="str">
        <f t="shared" si="4"/>
        <v>Dimanche</v>
      </c>
      <c r="N9" s="12" t="str">
        <f t="shared" si="4"/>
        <v>Lundi</v>
      </c>
      <c r="O9" s="12" t="str">
        <f t="shared" si="4"/>
        <v>Mardi</v>
      </c>
      <c r="P9" s="12" t="str">
        <f t="shared" si="4"/>
        <v>Mercredi</v>
      </c>
      <c r="Q9" s="12" t="str">
        <f t="shared" si="4"/>
        <v>Jeudi</v>
      </c>
      <c r="R9" s="12" t="str">
        <f t="shared" si="4"/>
        <v>Vendredi</v>
      </c>
      <c r="S9" s="12" t="str">
        <f t="shared" si="4"/>
        <v>Samedi</v>
      </c>
      <c r="T9" s="12" t="str">
        <f t="shared" si="4"/>
        <v>Dimanche</v>
      </c>
      <c r="U9" s="12" t="str">
        <f t="shared" si="4"/>
        <v>Lundi</v>
      </c>
      <c r="V9" s="12" t="str">
        <f t="shared" si="4"/>
        <v>Mardi</v>
      </c>
      <c r="W9" s="12" t="str">
        <f t="shared" si="4"/>
        <v>Mercredi</v>
      </c>
      <c r="X9" s="12" t="str">
        <f t="shared" si="4"/>
        <v>Jeudi</v>
      </c>
      <c r="Y9" s="12" t="str">
        <f t="shared" si="4"/>
        <v>Vendredi</v>
      </c>
      <c r="Z9" s="12" t="str">
        <f t="shared" si="4"/>
        <v>Samedi</v>
      </c>
      <c r="AA9" s="12" t="str">
        <f t="shared" si="4"/>
        <v>Dimanche</v>
      </c>
      <c r="AB9" s="12" t="str">
        <f t="shared" si="4"/>
        <v>Lundi</v>
      </c>
      <c r="AC9" s="12" t="str">
        <f t="shared" si="4"/>
        <v>Mardi</v>
      </c>
      <c r="AD9" s="12" t="str">
        <f t="shared" si="4"/>
        <v>Mercredi</v>
      </c>
      <c r="AE9" s="12" t="str">
        <f>IF(MONTH(AE7)=MONTH($H$3),VLOOKUP(WEEKDAY(AE$7),$A$700:$B$706,2,0),"")</f>
        <v>Jeudi</v>
      </c>
      <c r="AF9" s="12" t="str">
        <f t="shared" ref="AF9:AH9" si="5">IF(MONTH(AF7)=MONTH($H$3),VLOOKUP(WEEKDAY(AF$7),$A$700:$B$706,2,0),"")</f>
        <v>Vendredi</v>
      </c>
      <c r="AG9" s="12" t="str">
        <f t="shared" si="5"/>
        <v>Samedi</v>
      </c>
      <c r="AH9" s="68" t="str">
        <f t="shared" si="5"/>
        <v/>
      </c>
    </row>
    <row r="10" spans="1:34" s="87" customFormat="1" ht="17.350000000000001" customHeight="1" x14ac:dyDescent="0.2">
      <c r="A10" s="83">
        <v>5</v>
      </c>
      <c r="B10" s="84"/>
      <c r="C10" s="40" t="str">
        <f>IF(ISBLANK(Paramètres!B12),"",Paramètres!B12)</f>
        <v>Laurent Magne</v>
      </c>
      <c r="D10" s="85" t="str">
        <f>IF(ISERROR(IF(ISBLANK(HLOOKUP(D$7,'Planning congés'!$D$7:$WO$34,$A10,FALSE)),"",HLOOKUP(D$7,'Planning congés'!$D$7:$WO$34,$A10,FALSE))),"",IF(ISBLANK(HLOOKUP(D$7,'Planning congés'!$D$7:$WO$34,$A10,FALSE)),"",HLOOKUP(D$7,'Planning congés'!$D$7:$WO$34,$A10,FALSE)))</f>
        <v/>
      </c>
      <c r="E10" s="85" t="str">
        <f>IF(ISERROR(IF(ISBLANK(HLOOKUP(E$7,'Planning congés'!$D$7:$WO$34,$A10,FALSE)),"",HLOOKUP(E$7,'Planning congés'!$D$7:$WO$34,$A10,FALSE))),"",IF(ISBLANK(HLOOKUP(E$7,'Planning congés'!$D$7:$WO$34,$A10,FALSE)),"",HLOOKUP(E$7,'Planning congés'!$D$7:$WO$34,$A10,FALSE)))</f>
        <v/>
      </c>
      <c r="F10" s="85" t="str">
        <f>IF(ISERROR(IF(ISBLANK(HLOOKUP(F$7,'Planning congés'!$D$7:$WO$34,$A10,FALSE)),"",HLOOKUP(F$7,'Planning congés'!$D$7:$WO$34,$A10,FALSE))),"",IF(ISBLANK(HLOOKUP(F$7,'Planning congés'!$D$7:$WO$34,$A10,FALSE)),"",HLOOKUP(F$7,'Planning congés'!$D$7:$WO$34,$A10,FALSE)))</f>
        <v/>
      </c>
      <c r="G10" s="85" t="str">
        <f>IF(ISERROR(IF(ISBLANK(HLOOKUP(G$7,'Planning congés'!$D$7:$WO$34,$A10,FALSE)),"",HLOOKUP(G$7,'Planning congés'!$D$7:$WO$34,$A10,FALSE))),"",IF(ISBLANK(HLOOKUP(G$7,'Planning congés'!$D$7:$WO$34,$A10,FALSE)),"",HLOOKUP(G$7,'Planning congés'!$D$7:$WO$34,$A10,FALSE)))</f>
        <v/>
      </c>
      <c r="H10" s="85" t="str">
        <f>IF(ISERROR(IF(ISBLANK(HLOOKUP(H$7,'Planning congés'!$D$7:$WO$34,$A10,FALSE)),"",HLOOKUP(H$7,'Planning congés'!$D$7:$WO$34,$A10,FALSE))),"",IF(ISBLANK(HLOOKUP(H$7,'Planning congés'!$D$7:$WO$34,$A10,FALSE)),"",HLOOKUP(H$7,'Planning congés'!$D$7:$WO$34,$A10,FALSE)))</f>
        <v/>
      </c>
      <c r="I10" s="85" t="str">
        <f>IF(ISERROR(IF(ISBLANK(HLOOKUP(I$7,'Planning congés'!$D$7:$WO$34,$A10,FALSE)),"",HLOOKUP(I$7,'Planning congés'!$D$7:$WO$34,$A10,FALSE))),"",IF(ISBLANK(HLOOKUP(I$7,'Planning congés'!$D$7:$WO$34,$A10,FALSE)),"",HLOOKUP(I$7,'Planning congés'!$D$7:$WO$34,$A10,FALSE)))</f>
        <v/>
      </c>
      <c r="J10" s="85" t="str">
        <f>IF(ISERROR(IF(ISBLANK(HLOOKUP(J$7,'Planning congés'!$D$7:$WO$34,$A10,FALSE)),"",HLOOKUP(J$7,'Planning congés'!$D$7:$WO$34,$A10,FALSE))),"",IF(ISBLANK(HLOOKUP(J$7,'Planning congés'!$D$7:$WO$34,$A10,FALSE)),"",HLOOKUP(J$7,'Planning congés'!$D$7:$WO$34,$A10,FALSE)))</f>
        <v/>
      </c>
      <c r="K10" s="85" t="str">
        <f>IF(ISERROR(IF(ISBLANK(HLOOKUP(K$7,'Planning congés'!$D$7:$WO$34,$A10,FALSE)),"",HLOOKUP(K$7,'Planning congés'!$D$7:$WO$34,$A10,FALSE))),"",IF(ISBLANK(HLOOKUP(K$7,'Planning congés'!$D$7:$WO$34,$A10,FALSE)),"",HLOOKUP(K$7,'Planning congés'!$D$7:$WO$34,$A10,FALSE)))</f>
        <v/>
      </c>
      <c r="L10" s="85" t="str">
        <f>IF(ISERROR(IF(ISBLANK(HLOOKUP(L$7,'Planning congés'!$D$7:$WO$34,$A10,FALSE)),"",HLOOKUP(L$7,'Planning congés'!$D$7:$WO$34,$A10,FALSE))),"",IF(ISBLANK(HLOOKUP(L$7,'Planning congés'!$D$7:$WO$34,$A10,FALSE)),"",HLOOKUP(L$7,'Planning congés'!$D$7:$WO$34,$A10,FALSE)))</f>
        <v/>
      </c>
      <c r="M10" s="85" t="str">
        <f>IF(ISERROR(IF(ISBLANK(HLOOKUP(M$7,'Planning congés'!$D$7:$WO$34,$A10,FALSE)),"",HLOOKUP(M$7,'Planning congés'!$D$7:$WO$34,$A10,FALSE))),"",IF(ISBLANK(HLOOKUP(M$7,'Planning congés'!$D$7:$WO$34,$A10,FALSE)),"",HLOOKUP(M$7,'Planning congés'!$D$7:$WO$34,$A10,FALSE)))</f>
        <v/>
      </c>
      <c r="N10" s="85" t="str">
        <f>IF(ISERROR(IF(ISBLANK(HLOOKUP(N$7,'Planning congés'!$D$7:$WO$34,$A10,FALSE)),"",HLOOKUP(N$7,'Planning congés'!$D$7:$WO$34,$A10,FALSE))),"",IF(ISBLANK(HLOOKUP(N$7,'Planning congés'!$D$7:$WO$34,$A10,FALSE)),"",HLOOKUP(N$7,'Planning congés'!$D$7:$WO$34,$A10,FALSE)))</f>
        <v/>
      </c>
      <c r="O10" s="85" t="str">
        <f>IF(ISERROR(IF(ISBLANK(HLOOKUP(O$7,'Planning congés'!$D$7:$WO$34,$A10,FALSE)),"",HLOOKUP(O$7,'Planning congés'!$D$7:$WO$34,$A10,FALSE))),"",IF(ISBLANK(HLOOKUP(O$7,'Planning congés'!$D$7:$WO$34,$A10,FALSE)),"",HLOOKUP(O$7,'Planning congés'!$D$7:$WO$34,$A10,FALSE)))</f>
        <v/>
      </c>
      <c r="P10" s="85" t="str">
        <f>IF(ISERROR(IF(ISBLANK(HLOOKUP(P$7,'Planning congés'!$D$7:$WO$34,$A10,FALSE)),"",HLOOKUP(P$7,'Planning congés'!$D$7:$WO$34,$A10,FALSE))),"",IF(ISBLANK(HLOOKUP(P$7,'Planning congés'!$D$7:$WO$34,$A10,FALSE)),"",HLOOKUP(P$7,'Planning congés'!$D$7:$WO$34,$A10,FALSE)))</f>
        <v/>
      </c>
      <c r="Q10" s="85" t="str">
        <f>IF(ISERROR(IF(ISBLANK(HLOOKUP(Q$7,'Planning congés'!$D$7:$WO$34,$A10,FALSE)),"",HLOOKUP(Q$7,'Planning congés'!$D$7:$WO$34,$A10,FALSE))),"",IF(ISBLANK(HLOOKUP(Q$7,'Planning congés'!$D$7:$WO$34,$A10,FALSE)),"",HLOOKUP(Q$7,'Planning congés'!$D$7:$WO$34,$A10,FALSE)))</f>
        <v/>
      </c>
      <c r="R10" s="85" t="str">
        <f>IF(ISERROR(IF(ISBLANK(HLOOKUP(R$7,'Planning congés'!$D$7:$WO$34,$A10,FALSE)),"",HLOOKUP(R$7,'Planning congés'!$D$7:$WO$34,$A10,FALSE))),"",IF(ISBLANK(HLOOKUP(R$7,'Planning congés'!$D$7:$WO$34,$A10,FALSE)),"",HLOOKUP(R$7,'Planning congés'!$D$7:$WO$34,$A10,FALSE)))</f>
        <v/>
      </c>
      <c r="S10" s="85" t="str">
        <f>IF(ISERROR(IF(ISBLANK(HLOOKUP(S$7,'Planning congés'!$D$7:$WO$34,$A10,FALSE)),"",HLOOKUP(S$7,'Planning congés'!$D$7:$WO$34,$A10,FALSE))),"",IF(ISBLANK(HLOOKUP(S$7,'Planning congés'!$D$7:$WO$34,$A10,FALSE)),"",HLOOKUP(S$7,'Planning congés'!$D$7:$WO$34,$A10,FALSE)))</f>
        <v/>
      </c>
      <c r="T10" s="85" t="str">
        <f>IF(ISERROR(IF(ISBLANK(HLOOKUP(T$7,'Planning congés'!$D$7:$WO$34,$A10,FALSE)),"",HLOOKUP(T$7,'Planning congés'!$D$7:$WO$34,$A10,FALSE))),"",IF(ISBLANK(HLOOKUP(T$7,'Planning congés'!$D$7:$WO$34,$A10,FALSE)),"",HLOOKUP(T$7,'Planning congés'!$D$7:$WO$34,$A10,FALSE)))</f>
        <v/>
      </c>
      <c r="U10" s="85" t="str">
        <f>IF(ISERROR(IF(ISBLANK(HLOOKUP(U$7,'Planning congés'!$D$7:$WO$34,$A10,FALSE)),"",HLOOKUP(U$7,'Planning congés'!$D$7:$WO$34,$A10,FALSE))),"",IF(ISBLANK(HLOOKUP(U$7,'Planning congés'!$D$7:$WO$34,$A10,FALSE)),"",HLOOKUP(U$7,'Planning congés'!$D$7:$WO$34,$A10,FALSE)))</f>
        <v/>
      </c>
      <c r="V10" s="85" t="str">
        <f>IF(ISERROR(IF(ISBLANK(HLOOKUP(V$7,'Planning congés'!$D$7:$WO$34,$A10,FALSE)),"",HLOOKUP(V$7,'Planning congés'!$D$7:$WO$34,$A10,FALSE))),"",IF(ISBLANK(HLOOKUP(V$7,'Planning congés'!$D$7:$WO$34,$A10,FALSE)),"",HLOOKUP(V$7,'Planning congés'!$D$7:$WO$34,$A10,FALSE)))</f>
        <v/>
      </c>
      <c r="W10" s="85" t="str">
        <f>IF(ISERROR(IF(ISBLANK(HLOOKUP(W$7,'Planning congés'!$D$7:$WO$34,$A10,FALSE)),"",HLOOKUP(W$7,'Planning congés'!$D$7:$WO$34,$A10,FALSE))),"",IF(ISBLANK(HLOOKUP(W$7,'Planning congés'!$D$7:$WO$34,$A10,FALSE)),"",HLOOKUP(W$7,'Planning congés'!$D$7:$WO$34,$A10,FALSE)))</f>
        <v/>
      </c>
      <c r="X10" s="85" t="str">
        <f>IF(ISERROR(IF(ISBLANK(HLOOKUP(X$7,'Planning congés'!$D$7:$WO$34,$A10,FALSE)),"",HLOOKUP(X$7,'Planning congés'!$D$7:$WO$34,$A10,FALSE))),"",IF(ISBLANK(HLOOKUP(X$7,'Planning congés'!$D$7:$WO$34,$A10,FALSE)),"",HLOOKUP(X$7,'Planning congés'!$D$7:$WO$34,$A10,FALSE)))</f>
        <v/>
      </c>
      <c r="Y10" s="85" t="str">
        <f>IF(ISERROR(IF(ISBLANK(HLOOKUP(Y$7,'Planning congés'!$D$7:$WO$34,$A10,FALSE)),"",HLOOKUP(Y$7,'Planning congés'!$D$7:$WO$34,$A10,FALSE))),"",IF(ISBLANK(HLOOKUP(Y$7,'Planning congés'!$D$7:$WO$34,$A10,FALSE)),"",HLOOKUP(Y$7,'Planning congés'!$D$7:$WO$34,$A10,FALSE)))</f>
        <v/>
      </c>
      <c r="Z10" s="85" t="str">
        <f>IF(ISERROR(IF(ISBLANK(HLOOKUP(Z$7,'Planning congés'!$D$7:$WO$34,$A10,FALSE)),"",HLOOKUP(Z$7,'Planning congés'!$D$7:$WO$34,$A10,FALSE))),"",IF(ISBLANK(HLOOKUP(Z$7,'Planning congés'!$D$7:$WO$34,$A10,FALSE)),"",HLOOKUP(Z$7,'Planning congés'!$D$7:$WO$34,$A10,FALSE)))</f>
        <v/>
      </c>
      <c r="AA10" s="85" t="str">
        <f>IF(ISERROR(IF(ISBLANK(HLOOKUP(AA$7,'Planning congés'!$D$7:$WO$34,$A10,FALSE)),"",HLOOKUP(AA$7,'Planning congés'!$D$7:$WO$34,$A10,FALSE))),"",IF(ISBLANK(HLOOKUP(AA$7,'Planning congés'!$D$7:$WO$34,$A10,FALSE)),"",HLOOKUP(AA$7,'Planning congés'!$D$7:$WO$34,$A10,FALSE)))</f>
        <v/>
      </c>
      <c r="AB10" s="85" t="str">
        <f>IF(ISERROR(IF(ISBLANK(HLOOKUP(AB$7,'Planning congés'!$D$7:$WO$34,$A10,FALSE)),"",HLOOKUP(AB$7,'Planning congés'!$D$7:$WO$34,$A10,FALSE))),"",IF(ISBLANK(HLOOKUP(AB$7,'Planning congés'!$D$7:$WO$34,$A10,FALSE)),"",HLOOKUP(AB$7,'Planning congés'!$D$7:$WO$34,$A10,FALSE)))</f>
        <v/>
      </c>
      <c r="AC10" s="85" t="str">
        <f>IF(ISERROR(IF(ISBLANK(HLOOKUP(AC$7,'Planning congés'!$D$7:$WO$34,$A10,FALSE)),"",HLOOKUP(AC$7,'Planning congés'!$D$7:$WO$34,$A10,FALSE))),"",IF(ISBLANK(HLOOKUP(AC$7,'Planning congés'!$D$7:$WO$34,$A10,FALSE)),"",HLOOKUP(AC$7,'Planning congés'!$D$7:$WO$34,$A10,FALSE)))</f>
        <v/>
      </c>
      <c r="AD10" s="85" t="str">
        <f>IF(ISERROR(IF(ISBLANK(HLOOKUP(AD$7,'Planning congés'!$D$7:$WO$34,$A10,FALSE)),"",HLOOKUP(AD$7,'Planning congés'!$D$7:$WO$34,$A10,FALSE))),"",IF(ISBLANK(HLOOKUP(AD$7,'Planning congés'!$D$7:$WO$34,$A10,FALSE)),"",HLOOKUP(AD$7,'Planning congés'!$D$7:$WO$34,$A10,FALSE)))</f>
        <v/>
      </c>
      <c r="AE10" s="85" t="str">
        <f>IF(ISERROR(IF(ISBLANK(HLOOKUP(AE$7,'Planning congés'!$D$7:$WO$34,$A10,FALSE)),"",HLOOKUP(AE$7,'Planning congés'!$D$7:$WO$34,$A10,FALSE))),"",IF(ISBLANK(HLOOKUP(AE$7,'Planning congés'!$D$7:$WO$34,$A10,FALSE)),"",HLOOKUP(AE$7,'Planning congés'!$D$7:$WO$34,$A10,FALSE)))</f>
        <v/>
      </c>
      <c r="AF10" s="85" t="str">
        <f>IF(ISERROR(IF(ISBLANK(HLOOKUP(AF$7,'Planning congés'!$D$7:$WO$34,$A10,FALSE)),"",HLOOKUP(AF$7,'Planning congés'!$D$7:$WO$34,$A10,FALSE))),"",IF(ISBLANK(HLOOKUP(AF$7,'Planning congés'!$D$7:$WO$34,$A10,FALSE)),"",HLOOKUP(AF$7,'Planning congés'!$D$7:$WO$34,$A10,FALSE)))</f>
        <v/>
      </c>
      <c r="AG10" s="85" t="str">
        <f>IF(ISERROR(IF(ISBLANK(HLOOKUP(AG$7,'Planning congés'!$D$7:$WO$34,$A10,FALSE)),"",HLOOKUP(AG$7,'Planning congés'!$D$7:$WO$34,$A10,FALSE))),"",IF(ISBLANK(HLOOKUP(AG$7,'Planning congés'!$D$7:$WO$34,$A10,FALSE)),"",HLOOKUP(AG$7,'Planning congés'!$D$7:$WO$34,$A10,FALSE)))</f>
        <v/>
      </c>
      <c r="AH10" s="86" t="str">
        <f>IF(ISERROR(IF(ISBLANK(HLOOKUP(AH$7,'Planning congés'!$D$7:$WO$34,$A10,FALSE)),"",HLOOKUP(AH$7,'Planning congés'!$D$7:$WO$34,$A10,FALSE))),"",IF(ISBLANK(HLOOKUP(AH$7,'Planning congés'!$D$7:$WO$34,$A10,FALSE)),"",HLOOKUP(AH$7,'Planning congés'!$D$7:$WO$34,$A10,FALSE)))</f>
        <v/>
      </c>
    </row>
    <row r="11" spans="1:34" s="87" customFormat="1" ht="17.350000000000001" customHeight="1" x14ac:dyDescent="0.2">
      <c r="A11" s="83">
        <v>6</v>
      </c>
      <c r="B11" s="84"/>
      <c r="C11" s="41" t="str">
        <f>IF(ISBLANK(Paramètres!B13),"",Paramètres!B13)</f>
        <v>Alain Rolland</v>
      </c>
      <c r="D11" s="88" t="str">
        <f>IF(ISERROR(IF(ISBLANK(HLOOKUP(D$7,'Planning congés'!$D$7:$WO$34,$A11,FALSE)),"",HLOOKUP(D$7,'Planning congés'!$D$7:$WO$34,$A11,FALSE))),"",IF(ISBLANK(HLOOKUP(D$7,'Planning congés'!$D$7:$WO$34,$A11,FALSE)),"",HLOOKUP(D$7,'Planning congés'!$D$7:$WO$34,$A11,FALSE)))</f>
        <v/>
      </c>
      <c r="E11" s="89" t="str">
        <f>IF(ISERROR(IF(ISBLANK(HLOOKUP(E$7,'Planning congés'!$D$7:$WO$34,$A11,FALSE)),"",HLOOKUP(E$7,'Planning congés'!$D$7:$WO$34,$A11,FALSE))),"",IF(ISBLANK(HLOOKUP(E$7,'Planning congés'!$D$7:$WO$34,$A11,FALSE)),"",HLOOKUP(E$7,'Planning congés'!$D$7:$WO$34,$A11,FALSE)))</f>
        <v/>
      </c>
      <c r="F11" s="89" t="str">
        <f>IF(ISERROR(IF(ISBLANK(HLOOKUP(F$7,'Planning congés'!$D$7:$WO$34,$A11,FALSE)),"",HLOOKUP(F$7,'Planning congés'!$D$7:$WO$34,$A11,FALSE))),"",IF(ISBLANK(HLOOKUP(F$7,'Planning congés'!$D$7:$WO$34,$A11,FALSE)),"",HLOOKUP(F$7,'Planning congés'!$D$7:$WO$34,$A11,FALSE)))</f>
        <v/>
      </c>
      <c r="G11" s="89" t="str">
        <f>IF(ISERROR(IF(ISBLANK(HLOOKUP(G$7,'Planning congés'!$D$7:$WO$34,$A11,FALSE)),"",HLOOKUP(G$7,'Planning congés'!$D$7:$WO$34,$A11,FALSE))),"",IF(ISBLANK(HLOOKUP(G$7,'Planning congés'!$D$7:$WO$34,$A11,FALSE)),"",HLOOKUP(G$7,'Planning congés'!$D$7:$WO$34,$A11,FALSE)))</f>
        <v/>
      </c>
      <c r="H11" s="89" t="str">
        <f>IF(ISERROR(IF(ISBLANK(HLOOKUP(H$7,'Planning congés'!$D$7:$WO$34,$A11,FALSE)),"",HLOOKUP(H$7,'Planning congés'!$D$7:$WO$34,$A11,FALSE))),"",IF(ISBLANK(HLOOKUP(H$7,'Planning congés'!$D$7:$WO$34,$A11,FALSE)),"",HLOOKUP(H$7,'Planning congés'!$D$7:$WO$34,$A11,FALSE)))</f>
        <v>C</v>
      </c>
      <c r="I11" s="89" t="str">
        <f>IF(ISERROR(IF(ISBLANK(HLOOKUP(I$7,'Planning congés'!$D$7:$WO$34,$A11,FALSE)),"",HLOOKUP(I$7,'Planning congés'!$D$7:$WO$34,$A11,FALSE))),"",IF(ISBLANK(HLOOKUP(I$7,'Planning congés'!$D$7:$WO$34,$A11,FALSE)),"",HLOOKUP(I$7,'Planning congés'!$D$7:$WO$34,$A11,FALSE)))</f>
        <v>C</v>
      </c>
      <c r="J11" s="89" t="str">
        <f>IF(ISERROR(IF(ISBLANK(HLOOKUP(J$7,'Planning congés'!$D$7:$WO$34,$A11,FALSE)),"",HLOOKUP(J$7,'Planning congés'!$D$7:$WO$34,$A11,FALSE))),"",IF(ISBLANK(HLOOKUP(J$7,'Planning congés'!$D$7:$WO$34,$A11,FALSE)),"",HLOOKUP(J$7,'Planning congés'!$D$7:$WO$34,$A11,FALSE)))</f>
        <v>C</v>
      </c>
      <c r="K11" s="89" t="str">
        <f>IF(ISERROR(IF(ISBLANK(HLOOKUP(K$7,'Planning congés'!$D$7:$WO$34,$A11,FALSE)),"",HLOOKUP(K$7,'Planning congés'!$D$7:$WO$34,$A11,FALSE))),"",IF(ISBLANK(HLOOKUP(K$7,'Planning congés'!$D$7:$WO$34,$A11,FALSE)),"",HLOOKUP(K$7,'Planning congés'!$D$7:$WO$34,$A11,FALSE)))</f>
        <v/>
      </c>
      <c r="L11" s="89" t="str">
        <f>IF(ISERROR(IF(ISBLANK(HLOOKUP(L$7,'Planning congés'!$D$7:$WO$34,$A11,FALSE)),"",HLOOKUP(L$7,'Planning congés'!$D$7:$WO$34,$A11,FALSE))),"",IF(ISBLANK(HLOOKUP(L$7,'Planning congés'!$D$7:$WO$34,$A11,FALSE)),"",HLOOKUP(L$7,'Planning congés'!$D$7:$WO$34,$A11,FALSE)))</f>
        <v/>
      </c>
      <c r="M11" s="89" t="str">
        <f>IF(ISERROR(IF(ISBLANK(HLOOKUP(M$7,'Planning congés'!$D$7:$WO$34,$A11,FALSE)),"",HLOOKUP(M$7,'Planning congés'!$D$7:$WO$34,$A11,FALSE))),"",IF(ISBLANK(HLOOKUP(M$7,'Planning congés'!$D$7:$WO$34,$A11,FALSE)),"",HLOOKUP(M$7,'Planning congés'!$D$7:$WO$34,$A11,FALSE)))</f>
        <v/>
      </c>
      <c r="N11" s="89" t="str">
        <f>IF(ISERROR(IF(ISBLANK(HLOOKUP(N$7,'Planning congés'!$D$7:$WO$34,$A11,FALSE)),"",HLOOKUP(N$7,'Planning congés'!$D$7:$WO$34,$A11,FALSE))),"",IF(ISBLANK(HLOOKUP(N$7,'Planning congés'!$D$7:$WO$34,$A11,FALSE)),"",HLOOKUP(N$7,'Planning congés'!$D$7:$WO$34,$A11,FALSE)))</f>
        <v/>
      </c>
      <c r="O11" s="89" t="str">
        <f>IF(ISERROR(IF(ISBLANK(HLOOKUP(O$7,'Planning congés'!$D$7:$WO$34,$A11,FALSE)),"",HLOOKUP(O$7,'Planning congés'!$D$7:$WO$34,$A11,FALSE))),"",IF(ISBLANK(HLOOKUP(O$7,'Planning congés'!$D$7:$WO$34,$A11,FALSE)),"",HLOOKUP(O$7,'Planning congés'!$D$7:$WO$34,$A11,FALSE)))</f>
        <v>A</v>
      </c>
      <c r="P11" s="89" t="str">
        <f>IF(ISERROR(IF(ISBLANK(HLOOKUP(P$7,'Planning congés'!$D$7:$WO$34,$A11,FALSE)),"",HLOOKUP(P$7,'Planning congés'!$D$7:$WO$34,$A11,FALSE))),"",IF(ISBLANK(HLOOKUP(P$7,'Planning congés'!$D$7:$WO$34,$A11,FALSE)),"",HLOOKUP(P$7,'Planning congés'!$D$7:$WO$34,$A11,FALSE)))</f>
        <v/>
      </c>
      <c r="Q11" s="89" t="str">
        <f>IF(ISERROR(IF(ISBLANK(HLOOKUP(Q$7,'Planning congés'!$D$7:$WO$34,$A11,FALSE)),"",HLOOKUP(Q$7,'Planning congés'!$D$7:$WO$34,$A11,FALSE))),"",IF(ISBLANK(HLOOKUP(Q$7,'Planning congés'!$D$7:$WO$34,$A11,FALSE)),"",HLOOKUP(Q$7,'Planning congés'!$D$7:$WO$34,$A11,FALSE)))</f>
        <v/>
      </c>
      <c r="R11" s="89" t="str">
        <f>IF(ISERROR(IF(ISBLANK(HLOOKUP(R$7,'Planning congés'!$D$7:$WO$34,$A11,FALSE)),"",HLOOKUP(R$7,'Planning congés'!$D$7:$WO$34,$A11,FALSE))),"",IF(ISBLANK(HLOOKUP(R$7,'Planning congés'!$D$7:$WO$34,$A11,FALSE)),"",HLOOKUP(R$7,'Planning congés'!$D$7:$WO$34,$A11,FALSE)))</f>
        <v>RTT</v>
      </c>
      <c r="S11" s="89" t="str">
        <f>IF(ISERROR(IF(ISBLANK(HLOOKUP(S$7,'Planning congés'!$D$7:$WO$34,$A11,FALSE)),"",HLOOKUP(S$7,'Planning congés'!$D$7:$WO$34,$A11,FALSE))),"",IF(ISBLANK(HLOOKUP(S$7,'Planning congés'!$D$7:$WO$34,$A11,FALSE)),"",HLOOKUP(S$7,'Planning congés'!$D$7:$WO$34,$A11,FALSE)))</f>
        <v/>
      </c>
      <c r="T11" s="89" t="str">
        <f>IF(ISERROR(IF(ISBLANK(HLOOKUP(T$7,'Planning congés'!$D$7:$WO$34,$A11,FALSE)),"",HLOOKUP(T$7,'Planning congés'!$D$7:$WO$34,$A11,FALSE))),"",IF(ISBLANK(HLOOKUP(T$7,'Planning congés'!$D$7:$WO$34,$A11,FALSE)),"",HLOOKUP(T$7,'Planning congés'!$D$7:$WO$34,$A11,FALSE)))</f>
        <v/>
      </c>
      <c r="U11" s="89" t="str">
        <f>IF(ISERROR(IF(ISBLANK(HLOOKUP(U$7,'Planning congés'!$D$7:$WO$34,$A11,FALSE)),"",HLOOKUP(U$7,'Planning congés'!$D$7:$WO$34,$A11,FALSE))),"",IF(ISBLANK(HLOOKUP(U$7,'Planning congés'!$D$7:$WO$34,$A11,FALSE)),"",HLOOKUP(U$7,'Planning congés'!$D$7:$WO$34,$A11,FALSE)))</f>
        <v/>
      </c>
      <c r="V11" s="89" t="str">
        <f>IF(ISERROR(IF(ISBLANK(HLOOKUP(V$7,'Planning congés'!$D$7:$WO$34,$A11,FALSE)),"",HLOOKUP(V$7,'Planning congés'!$D$7:$WO$34,$A11,FALSE))),"",IF(ISBLANK(HLOOKUP(V$7,'Planning congés'!$D$7:$WO$34,$A11,FALSE)),"",HLOOKUP(V$7,'Planning congés'!$D$7:$WO$34,$A11,FALSE)))</f>
        <v/>
      </c>
      <c r="W11" s="89" t="str">
        <f>IF(ISERROR(IF(ISBLANK(HLOOKUP(W$7,'Planning congés'!$D$7:$WO$34,$A11,FALSE)),"",HLOOKUP(W$7,'Planning congés'!$D$7:$WO$34,$A11,FALSE))),"",IF(ISBLANK(HLOOKUP(W$7,'Planning congés'!$D$7:$WO$34,$A11,FALSE)),"",HLOOKUP(W$7,'Planning congés'!$D$7:$WO$34,$A11,FALSE)))</f>
        <v/>
      </c>
      <c r="X11" s="89" t="str">
        <f>IF(ISERROR(IF(ISBLANK(HLOOKUP(X$7,'Planning congés'!$D$7:$WO$34,$A11,FALSE)),"",HLOOKUP(X$7,'Planning congés'!$D$7:$WO$34,$A11,FALSE))),"",IF(ISBLANK(HLOOKUP(X$7,'Planning congés'!$D$7:$WO$34,$A11,FALSE)),"",HLOOKUP(X$7,'Planning congés'!$D$7:$WO$34,$A11,FALSE)))</f>
        <v/>
      </c>
      <c r="Y11" s="89" t="str">
        <f>IF(ISERROR(IF(ISBLANK(HLOOKUP(Y$7,'Planning congés'!$D$7:$WO$34,$A11,FALSE)),"",HLOOKUP(Y$7,'Planning congés'!$D$7:$WO$34,$A11,FALSE))),"",IF(ISBLANK(HLOOKUP(Y$7,'Planning congés'!$D$7:$WO$34,$A11,FALSE)),"",HLOOKUP(Y$7,'Planning congés'!$D$7:$WO$34,$A11,FALSE)))</f>
        <v/>
      </c>
      <c r="Z11" s="89" t="str">
        <f>IF(ISERROR(IF(ISBLANK(HLOOKUP(Z$7,'Planning congés'!$D$7:$WO$34,$A11,FALSE)),"",HLOOKUP(Z$7,'Planning congés'!$D$7:$WO$34,$A11,FALSE))),"",IF(ISBLANK(HLOOKUP(Z$7,'Planning congés'!$D$7:$WO$34,$A11,FALSE)),"",HLOOKUP(Z$7,'Planning congés'!$D$7:$WO$34,$A11,FALSE)))</f>
        <v/>
      </c>
      <c r="AA11" s="89" t="str">
        <f>IF(ISERROR(IF(ISBLANK(HLOOKUP(AA$7,'Planning congés'!$D$7:$WO$34,$A11,FALSE)),"",HLOOKUP(AA$7,'Planning congés'!$D$7:$WO$34,$A11,FALSE))),"",IF(ISBLANK(HLOOKUP(AA$7,'Planning congés'!$D$7:$WO$34,$A11,FALSE)),"",HLOOKUP(AA$7,'Planning congés'!$D$7:$WO$34,$A11,FALSE)))</f>
        <v/>
      </c>
      <c r="AB11" s="89" t="str">
        <f>IF(ISERROR(IF(ISBLANK(HLOOKUP(AB$7,'Planning congés'!$D$7:$WO$34,$A11,FALSE)),"",HLOOKUP(AB$7,'Planning congés'!$D$7:$WO$34,$A11,FALSE))),"",IF(ISBLANK(HLOOKUP(AB$7,'Planning congés'!$D$7:$WO$34,$A11,FALSE)),"",HLOOKUP(AB$7,'Planning congés'!$D$7:$WO$34,$A11,FALSE)))</f>
        <v/>
      </c>
      <c r="AC11" s="89" t="str">
        <f>IF(ISERROR(IF(ISBLANK(HLOOKUP(AC$7,'Planning congés'!$D$7:$WO$34,$A11,FALSE)),"",HLOOKUP(AC$7,'Planning congés'!$D$7:$WO$34,$A11,FALSE))),"",IF(ISBLANK(HLOOKUP(AC$7,'Planning congés'!$D$7:$WO$34,$A11,FALSE)),"",HLOOKUP(AC$7,'Planning congés'!$D$7:$WO$34,$A11,FALSE)))</f>
        <v/>
      </c>
      <c r="AD11" s="89" t="str">
        <f>IF(ISERROR(IF(ISBLANK(HLOOKUP(AD$7,'Planning congés'!$D$7:$WO$34,$A11,FALSE)),"",HLOOKUP(AD$7,'Planning congés'!$D$7:$WO$34,$A11,FALSE))),"",IF(ISBLANK(HLOOKUP(AD$7,'Planning congés'!$D$7:$WO$34,$A11,FALSE)),"",HLOOKUP(AD$7,'Planning congés'!$D$7:$WO$34,$A11,FALSE)))</f>
        <v/>
      </c>
      <c r="AE11" s="89" t="str">
        <f>IF(ISERROR(IF(ISBLANK(HLOOKUP(AE$7,'Planning congés'!$D$7:$WO$34,$A11,FALSE)),"",HLOOKUP(AE$7,'Planning congés'!$D$7:$WO$34,$A11,FALSE))),"",IF(ISBLANK(HLOOKUP(AE$7,'Planning congés'!$D$7:$WO$34,$A11,FALSE)),"",HLOOKUP(AE$7,'Planning congés'!$D$7:$WO$34,$A11,FALSE)))</f>
        <v/>
      </c>
      <c r="AF11" s="89" t="str">
        <f>IF(ISERROR(IF(ISBLANK(HLOOKUP(AF$7,'Planning congés'!$D$7:$WO$34,$A11,FALSE)),"",HLOOKUP(AF$7,'Planning congés'!$D$7:$WO$34,$A11,FALSE))),"",IF(ISBLANK(HLOOKUP(AF$7,'Planning congés'!$D$7:$WO$34,$A11,FALSE)),"",HLOOKUP(AF$7,'Planning congés'!$D$7:$WO$34,$A11,FALSE)))</f>
        <v/>
      </c>
      <c r="AG11" s="89" t="str">
        <f>IF(ISERROR(IF(ISBLANK(HLOOKUP(AG$7,'Planning congés'!$D$7:$WO$34,$A11,FALSE)),"",HLOOKUP(AG$7,'Planning congés'!$D$7:$WO$34,$A11,FALSE))),"",IF(ISBLANK(HLOOKUP(AG$7,'Planning congés'!$D$7:$WO$34,$A11,FALSE)),"",HLOOKUP(AG$7,'Planning congés'!$D$7:$WO$34,$A11,FALSE)))</f>
        <v/>
      </c>
      <c r="AH11" s="90" t="str">
        <f>IF(ISERROR(IF(ISBLANK(HLOOKUP(AH$7,'Planning congés'!$D$7:$WO$34,$A11,FALSE)),"",HLOOKUP(AH$7,'Planning congés'!$D$7:$WO$34,$A11,FALSE))),"",IF(ISBLANK(HLOOKUP(AH$7,'Planning congés'!$D$7:$WO$34,$A11,FALSE)),"",HLOOKUP(AH$7,'Planning congés'!$D$7:$WO$34,$A11,FALSE)))</f>
        <v/>
      </c>
    </row>
    <row r="12" spans="1:34" s="87" customFormat="1" ht="17.350000000000001" customHeight="1" x14ac:dyDescent="0.2">
      <c r="A12" s="83">
        <v>7</v>
      </c>
      <c r="B12" s="84"/>
      <c r="C12" s="41" t="str">
        <f>IF(ISBLANK(Paramètres!B14),"",Paramètres!B14)</f>
        <v>Luc Dialo</v>
      </c>
      <c r="D12" s="88" t="str">
        <f>IF(ISERROR(IF(ISBLANK(HLOOKUP(D$7,'Planning congés'!$D$7:$WO$34,$A12,FALSE)),"",HLOOKUP(D$7,'Planning congés'!$D$7:$WO$34,$A12,FALSE))),"",IF(ISBLANK(HLOOKUP(D$7,'Planning congés'!$D$7:$WO$34,$A12,FALSE)),"",HLOOKUP(D$7,'Planning congés'!$D$7:$WO$34,$A12,FALSE)))</f>
        <v/>
      </c>
      <c r="E12" s="89" t="str">
        <f>IF(ISERROR(IF(ISBLANK(HLOOKUP(E$7,'Planning congés'!$D$7:$WO$34,$A12,FALSE)),"",HLOOKUP(E$7,'Planning congés'!$D$7:$WO$34,$A12,FALSE))),"",IF(ISBLANK(HLOOKUP(E$7,'Planning congés'!$D$7:$WO$34,$A12,FALSE)),"",HLOOKUP(E$7,'Planning congés'!$D$7:$WO$34,$A12,FALSE)))</f>
        <v/>
      </c>
      <c r="F12" s="89" t="str">
        <f>IF(ISERROR(IF(ISBLANK(HLOOKUP(F$7,'Planning congés'!$D$7:$WO$34,$A12,FALSE)),"",HLOOKUP(F$7,'Planning congés'!$D$7:$WO$34,$A12,FALSE))),"",IF(ISBLANK(HLOOKUP(F$7,'Planning congés'!$D$7:$WO$34,$A12,FALSE)),"",HLOOKUP(F$7,'Planning congés'!$D$7:$WO$34,$A12,FALSE)))</f>
        <v/>
      </c>
      <c r="G12" s="89" t="str">
        <f>IF(ISERROR(IF(ISBLANK(HLOOKUP(G$7,'Planning congés'!$D$7:$WO$34,$A12,FALSE)),"",HLOOKUP(G$7,'Planning congés'!$D$7:$WO$34,$A12,FALSE))),"",IF(ISBLANK(HLOOKUP(G$7,'Planning congés'!$D$7:$WO$34,$A12,FALSE)),"",HLOOKUP(G$7,'Planning congés'!$D$7:$WO$34,$A12,FALSE)))</f>
        <v/>
      </c>
      <c r="H12" s="89" t="str">
        <f>IF(ISERROR(IF(ISBLANK(HLOOKUP(H$7,'Planning congés'!$D$7:$WO$34,$A12,FALSE)),"",HLOOKUP(H$7,'Planning congés'!$D$7:$WO$34,$A12,FALSE))),"",IF(ISBLANK(HLOOKUP(H$7,'Planning congés'!$D$7:$WO$34,$A12,FALSE)),"",HLOOKUP(H$7,'Planning congés'!$D$7:$WO$34,$A12,FALSE)))</f>
        <v>F</v>
      </c>
      <c r="I12" s="89" t="str">
        <f>IF(ISERROR(IF(ISBLANK(HLOOKUP(I$7,'Planning congés'!$D$7:$WO$34,$A12,FALSE)),"",HLOOKUP(I$7,'Planning congés'!$D$7:$WO$34,$A12,FALSE))),"",IF(ISBLANK(HLOOKUP(I$7,'Planning congés'!$D$7:$WO$34,$A12,FALSE)),"",HLOOKUP(I$7,'Planning congés'!$D$7:$WO$34,$A12,FALSE)))</f>
        <v>F</v>
      </c>
      <c r="J12" s="89" t="str">
        <f>IF(ISERROR(IF(ISBLANK(HLOOKUP(J$7,'Planning congés'!$D$7:$WO$34,$A12,FALSE)),"",HLOOKUP(J$7,'Planning congés'!$D$7:$WO$34,$A12,FALSE))),"",IF(ISBLANK(HLOOKUP(J$7,'Planning congés'!$D$7:$WO$34,$A12,FALSE)),"",HLOOKUP(J$7,'Planning congés'!$D$7:$WO$34,$A12,FALSE)))</f>
        <v/>
      </c>
      <c r="K12" s="89" t="str">
        <f>IF(ISERROR(IF(ISBLANK(HLOOKUP(K$7,'Planning congés'!$D$7:$WO$34,$A12,FALSE)),"",HLOOKUP(K$7,'Planning congés'!$D$7:$WO$34,$A12,FALSE))),"",IF(ISBLANK(HLOOKUP(K$7,'Planning congés'!$D$7:$WO$34,$A12,FALSE)),"",HLOOKUP(K$7,'Planning congés'!$D$7:$WO$34,$A12,FALSE)))</f>
        <v/>
      </c>
      <c r="L12" s="89" t="str">
        <f>IF(ISERROR(IF(ISBLANK(HLOOKUP(L$7,'Planning congés'!$D$7:$WO$34,$A12,FALSE)),"",HLOOKUP(L$7,'Planning congés'!$D$7:$WO$34,$A12,FALSE))),"",IF(ISBLANK(HLOOKUP(L$7,'Planning congés'!$D$7:$WO$34,$A12,FALSE)),"",HLOOKUP(L$7,'Planning congés'!$D$7:$WO$34,$A12,FALSE)))</f>
        <v/>
      </c>
      <c r="M12" s="89" t="str">
        <f>IF(ISERROR(IF(ISBLANK(HLOOKUP(M$7,'Planning congés'!$D$7:$WO$34,$A12,FALSE)),"",HLOOKUP(M$7,'Planning congés'!$D$7:$WO$34,$A12,FALSE))),"",IF(ISBLANK(HLOOKUP(M$7,'Planning congés'!$D$7:$WO$34,$A12,FALSE)),"",HLOOKUP(M$7,'Planning congés'!$D$7:$WO$34,$A12,FALSE)))</f>
        <v/>
      </c>
      <c r="N12" s="89" t="str">
        <f>IF(ISERROR(IF(ISBLANK(HLOOKUP(N$7,'Planning congés'!$D$7:$WO$34,$A12,FALSE)),"",HLOOKUP(N$7,'Planning congés'!$D$7:$WO$34,$A12,FALSE))),"",IF(ISBLANK(HLOOKUP(N$7,'Planning congés'!$D$7:$WO$34,$A12,FALSE)),"",HLOOKUP(N$7,'Planning congés'!$D$7:$WO$34,$A12,FALSE)))</f>
        <v/>
      </c>
      <c r="O12" s="89" t="str">
        <f>IF(ISERROR(IF(ISBLANK(HLOOKUP(O$7,'Planning congés'!$D$7:$WO$34,$A12,FALSE)),"",HLOOKUP(O$7,'Planning congés'!$D$7:$WO$34,$A12,FALSE))),"",IF(ISBLANK(HLOOKUP(O$7,'Planning congés'!$D$7:$WO$34,$A12,FALSE)),"",HLOOKUP(O$7,'Planning congés'!$D$7:$WO$34,$A12,FALSE)))</f>
        <v/>
      </c>
      <c r="P12" s="89" t="str">
        <f>IF(ISERROR(IF(ISBLANK(HLOOKUP(P$7,'Planning congés'!$D$7:$WO$34,$A12,FALSE)),"",HLOOKUP(P$7,'Planning congés'!$D$7:$WO$34,$A12,FALSE))),"",IF(ISBLANK(HLOOKUP(P$7,'Planning congés'!$D$7:$WO$34,$A12,FALSE)),"",HLOOKUP(P$7,'Planning congés'!$D$7:$WO$34,$A12,FALSE)))</f>
        <v/>
      </c>
      <c r="Q12" s="89" t="str">
        <f>IF(ISERROR(IF(ISBLANK(HLOOKUP(Q$7,'Planning congés'!$D$7:$WO$34,$A12,FALSE)),"",HLOOKUP(Q$7,'Planning congés'!$D$7:$WO$34,$A12,FALSE))),"",IF(ISBLANK(HLOOKUP(Q$7,'Planning congés'!$D$7:$WO$34,$A12,FALSE)),"",HLOOKUP(Q$7,'Planning congés'!$D$7:$WO$34,$A12,FALSE)))</f>
        <v/>
      </c>
      <c r="R12" s="89" t="str">
        <f>IF(ISERROR(IF(ISBLANK(HLOOKUP(R$7,'Planning congés'!$D$7:$WO$34,$A12,FALSE)),"",HLOOKUP(R$7,'Planning congés'!$D$7:$WO$34,$A12,FALSE))),"",IF(ISBLANK(HLOOKUP(R$7,'Planning congés'!$D$7:$WO$34,$A12,FALSE)),"",HLOOKUP(R$7,'Planning congés'!$D$7:$WO$34,$A12,FALSE)))</f>
        <v/>
      </c>
      <c r="S12" s="89" t="str">
        <f>IF(ISERROR(IF(ISBLANK(HLOOKUP(S$7,'Planning congés'!$D$7:$WO$34,$A12,FALSE)),"",HLOOKUP(S$7,'Planning congés'!$D$7:$WO$34,$A12,FALSE))),"",IF(ISBLANK(HLOOKUP(S$7,'Planning congés'!$D$7:$WO$34,$A12,FALSE)),"",HLOOKUP(S$7,'Planning congés'!$D$7:$WO$34,$A12,FALSE)))</f>
        <v/>
      </c>
      <c r="T12" s="89" t="str">
        <f>IF(ISERROR(IF(ISBLANK(HLOOKUP(T$7,'Planning congés'!$D$7:$WO$34,$A12,FALSE)),"",HLOOKUP(T$7,'Planning congés'!$D$7:$WO$34,$A12,FALSE))),"",IF(ISBLANK(HLOOKUP(T$7,'Planning congés'!$D$7:$WO$34,$A12,FALSE)),"",HLOOKUP(T$7,'Planning congés'!$D$7:$WO$34,$A12,FALSE)))</f>
        <v/>
      </c>
      <c r="U12" s="89" t="str">
        <f>IF(ISERROR(IF(ISBLANK(HLOOKUP(U$7,'Planning congés'!$D$7:$WO$34,$A12,FALSE)),"",HLOOKUP(U$7,'Planning congés'!$D$7:$WO$34,$A12,FALSE))),"",IF(ISBLANK(HLOOKUP(U$7,'Planning congés'!$D$7:$WO$34,$A12,FALSE)),"",HLOOKUP(U$7,'Planning congés'!$D$7:$WO$34,$A12,FALSE)))</f>
        <v/>
      </c>
      <c r="V12" s="89" t="str">
        <f>IF(ISERROR(IF(ISBLANK(HLOOKUP(V$7,'Planning congés'!$D$7:$WO$34,$A12,FALSE)),"",HLOOKUP(V$7,'Planning congés'!$D$7:$WO$34,$A12,FALSE))),"",IF(ISBLANK(HLOOKUP(V$7,'Planning congés'!$D$7:$WO$34,$A12,FALSE)),"",HLOOKUP(V$7,'Planning congés'!$D$7:$WO$34,$A12,FALSE)))</f>
        <v/>
      </c>
      <c r="W12" s="89" t="str">
        <f>IF(ISERROR(IF(ISBLANK(HLOOKUP(W$7,'Planning congés'!$D$7:$WO$34,$A12,FALSE)),"",HLOOKUP(W$7,'Planning congés'!$D$7:$WO$34,$A12,FALSE))),"",IF(ISBLANK(HLOOKUP(W$7,'Planning congés'!$D$7:$WO$34,$A12,FALSE)),"",HLOOKUP(W$7,'Planning congés'!$D$7:$WO$34,$A12,FALSE)))</f>
        <v/>
      </c>
      <c r="X12" s="89" t="str">
        <f>IF(ISERROR(IF(ISBLANK(HLOOKUP(X$7,'Planning congés'!$D$7:$WO$34,$A12,FALSE)),"",HLOOKUP(X$7,'Planning congés'!$D$7:$WO$34,$A12,FALSE))),"",IF(ISBLANK(HLOOKUP(X$7,'Planning congés'!$D$7:$WO$34,$A12,FALSE)),"",HLOOKUP(X$7,'Planning congés'!$D$7:$WO$34,$A12,FALSE)))</f>
        <v/>
      </c>
      <c r="Y12" s="89" t="str">
        <f>IF(ISERROR(IF(ISBLANK(HLOOKUP(Y$7,'Planning congés'!$D$7:$WO$34,$A12,FALSE)),"",HLOOKUP(Y$7,'Planning congés'!$D$7:$WO$34,$A12,FALSE))),"",IF(ISBLANK(HLOOKUP(Y$7,'Planning congés'!$D$7:$WO$34,$A12,FALSE)),"",HLOOKUP(Y$7,'Planning congés'!$D$7:$WO$34,$A12,FALSE)))</f>
        <v/>
      </c>
      <c r="Z12" s="89" t="str">
        <f>IF(ISERROR(IF(ISBLANK(HLOOKUP(Z$7,'Planning congés'!$D$7:$WO$34,$A12,FALSE)),"",HLOOKUP(Z$7,'Planning congés'!$D$7:$WO$34,$A12,FALSE))),"",IF(ISBLANK(HLOOKUP(Z$7,'Planning congés'!$D$7:$WO$34,$A12,FALSE)),"",HLOOKUP(Z$7,'Planning congés'!$D$7:$WO$34,$A12,FALSE)))</f>
        <v/>
      </c>
      <c r="AA12" s="89" t="str">
        <f>IF(ISERROR(IF(ISBLANK(HLOOKUP(AA$7,'Planning congés'!$D$7:$WO$34,$A12,FALSE)),"",HLOOKUP(AA$7,'Planning congés'!$D$7:$WO$34,$A12,FALSE))),"",IF(ISBLANK(HLOOKUP(AA$7,'Planning congés'!$D$7:$WO$34,$A12,FALSE)),"",HLOOKUP(AA$7,'Planning congés'!$D$7:$WO$34,$A12,FALSE)))</f>
        <v/>
      </c>
      <c r="AB12" s="89" t="str">
        <f>IF(ISERROR(IF(ISBLANK(HLOOKUP(AB$7,'Planning congés'!$D$7:$WO$34,$A12,FALSE)),"",HLOOKUP(AB$7,'Planning congés'!$D$7:$WO$34,$A12,FALSE))),"",IF(ISBLANK(HLOOKUP(AB$7,'Planning congés'!$D$7:$WO$34,$A12,FALSE)),"",HLOOKUP(AB$7,'Planning congés'!$D$7:$WO$34,$A12,FALSE)))</f>
        <v/>
      </c>
      <c r="AC12" s="89" t="str">
        <f>IF(ISERROR(IF(ISBLANK(HLOOKUP(AC$7,'Planning congés'!$D$7:$WO$34,$A12,FALSE)),"",HLOOKUP(AC$7,'Planning congés'!$D$7:$WO$34,$A12,FALSE))),"",IF(ISBLANK(HLOOKUP(AC$7,'Planning congés'!$D$7:$WO$34,$A12,FALSE)),"",HLOOKUP(AC$7,'Planning congés'!$D$7:$WO$34,$A12,FALSE)))</f>
        <v/>
      </c>
      <c r="AD12" s="89" t="str">
        <f>IF(ISERROR(IF(ISBLANK(HLOOKUP(AD$7,'Planning congés'!$D$7:$WO$34,$A12,FALSE)),"",HLOOKUP(AD$7,'Planning congés'!$D$7:$WO$34,$A12,FALSE))),"",IF(ISBLANK(HLOOKUP(AD$7,'Planning congés'!$D$7:$WO$34,$A12,FALSE)),"",HLOOKUP(AD$7,'Planning congés'!$D$7:$WO$34,$A12,FALSE)))</f>
        <v/>
      </c>
      <c r="AE12" s="89" t="str">
        <f>IF(ISERROR(IF(ISBLANK(HLOOKUP(AE$7,'Planning congés'!$D$7:$WO$34,$A12,FALSE)),"",HLOOKUP(AE$7,'Planning congés'!$D$7:$WO$34,$A12,FALSE))),"",IF(ISBLANK(HLOOKUP(AE$7,'Planning congés'!$D$7:$WO$34,$A12,FALSE)),"",HLOOKUP(AE$7,'Planning congés'!$D$7:$WO$34,$A12,FALSE)))</f>
        <v/>
      </c>
      <c r="AF12" s="89" t="str">
        <f>IF(ISERROR(IF(ISBLANK(HLOOKUP(AF$7,'Planning congés'!$D$7:$WO$34,$A12,FALSE)),"",HLOOKUP(AF$7,'Planning congés'!$D$7:$WO$34,$A12,FALSE))),"",IF(ISBLANK(HLOOKUP(AF$7,'Planning congés'!$D$7:$WO$34,$A12,FALSE)),"",HLOOKUP(AF$7,'Planning congés'!$D$7:$WO$34,$A12,FALSE)))</f>
        <v/>
      </c>
      <c r="AG12" s="89" t="str">
        <f>IF(ISERROR(IF(ISBLANK(HLOOKUP(AG$7,'Planning congés'!$D$7:$WO$34,$A12,FALSE)),"",HLOOKUP(AG$7,'Planning congés'!$D$7:$WO$34,$A12,FALSE))),"",IF(ISBLANK(HLOOKUP(AG$7,'Planning congés'!$D$7:$WO$34,$A12,FALSE)),"",HLOOKUP(AG$7,'Planning congés'!$D$7:$WO$34,$A12,FALSE)))</f>
        <v/>
      </c>
      <c r="AH12" s="90" t="str">
        <f>IF(ISERROR(IF(ISBLANK(HLOOKUP(AH$7,'Planning congés'!$D$7:$WO$34,$A12,FALSE)),"",HLOOKUP(AH$7,'Planning congés'!$D$7:$WO$34,$A12,FALSE))),"",IF(ISBLANK(HLOOKUP(AH$7,'Planning congés'!$D$7:$WO$34,$A12,FALSE)),"",HLOOKUP(AH$7,'Planning congés'!$D$7:$WO$34,$A12,FALSE)))</f>
        <v/>
      </c>
    </row>
    <row r="13" spans="1:34" s="87" customFormat="1" ht="17.350000000000001" customHeight="1" x14ac:dyDescent="0.2">
      <c r="A13" s="83">
        <v>8</v>
      </c>
      <c r="B13" s="91"/>
      <c r="C13" s="42" t="str">
        <f>IF(ISBLANK(Paramètres!B15),"",Paramètres!B15)</f>
        <v/>
      </c>
      <c r="D13" s="87" t="str">
        <f>IF(ISERROR(IF(ISBLANK(HLOOKUP(D$7,'Planning congés'!$D$7:$WO$34,$A13,FALSE)),"",HLOOKUP(D$7,'Planning congés'!$D$7:$WO$34,$A13,FALSE))),"",IF(ISBLANK(HLOOKUP(D$7,'Planning congés'!$D$7:$WO$34,$A13,FALSE)),"",HLOOKUP(D$7,'Planning congés'!$D$7:$WO$34,$A13,FALSE)))</f>
        <v/>
      </c>
      <c r="E13" s="87" t="str">
        <f>IF(ISERROR(IF(ISBLANK(HLOOKUP(E$7,'Planning congés'!$D$7:$WO$34,$A13,FALSE)),"",HLOOKUP(E$7,'Planning congés'!$D$7:$WO$34,$A13,FALSE))),"",IF(ISBLANK(HLOOKUP(E$7,'Planning congés'!$D$7:$WO$34,$A13,FALSE)),"",HLOOKUP(E$7,'Planning congés'!$D$7:$WO$34,$A13,FALSE)))</f>
        <v/>
      </c>
      <c r="F13" s="87" t="str">
        <f>IF(ISERROR(IF(ISBLANK(HLOOKUP(F$7,'Planning congés'!$D$7:$WO$34,$A13,FALSE)),"",HLOOKUP(F$7,'Planning congés'!$D$7:$WO$34,$A13,FALSE))),"",IF(ISBLANK(HLOOKUP(F$7,'Planning congés'!$D$7:$WO$34,$A13,FALSE)),"",HLOOKUP(F$7,'Planning congés'!$D$7:$WO$34,$A13,FALSE)))</f>
        <v/>
      </c>
      <c r="G13" s="87" t="str">
        <f>IF(ISERROR(IF(ISBLANK(HLOOKUP(G$7,'Planning congés'!$D$7:$WO$34,$A13,FALSE)),"",HLOOKUP(G$7,'Planning congés'!$D$7:$WO$34,$A13,FALSE))),"",IF(ISBLANK(HLOOKUP(G$7,'Planning congés'!$D$7:$WO$34,$A13,FALSE)),"",HLOOKUP(G$7,'Planning congés'!$D$7:$WO$34,$A13,FALSE)))</f>
        <v/>
      </c>
      <c r="H13" s="87" t="str">
        <f>IF(ISERROR(IF(ISBLANK(HLOOKUP(H$7,'Planning congés'!$D$7:$WO$34,$A13,FALSE)),"",HLOOKUP(H$7,'Planning congés'!$D$7:$WO$34,$A13,FALSE))),"",IF(ISBLANK(HLOOKUP(H$7,'Planning congés'!$D$7:$WO$34,$A13,FALSE)),"",HLOOKUP(H$7,'Planning congés'!$D$7:$WO$34,$A13,FALSE)))</f>
        <v/>
      </c>
      <c r="I13" s="87" t="str">
        <f>IF(ISERROR(IF(ISBLANK(HLOOKUP(I$7,'Planning congés'!$D$7:$WO$34,$A13,FALSE)),"",HLOOKUP(I$7,'Planning congés'!$D$7:$WO$34,$A13,FALSE))),"",IF(ISBLANK(HLOOKUP(I$7,'Planning congés'!$D$7:$WO$34,$A13,FALSE)),"",HLOOKUP(I$7,'Planning congés'!$D$7:$WO$34,$A13,FALSE)))</f>
        <v/>
      </c>
      <c r="J13" s="87" t="str">
        <f>IF(ISERROR(IF(ISBLANK(HLOOKUP(J$7,'Planning congés'!$D$7:$WO$34,$A13,FALSE)),"",HLOOKUP(J$7,'Planning congés'!$D$7:$WO$34,$A13,FALSE))),"",IF(ISBLANK(HLOOKUP(J$7,'Planning congés'!$D$7:$WO$34,$A13,FALSE)),"",HLOOKUP(J$7,'Planning congés'!$D$7:$WO$34,$A13,FALSE)))</f>
        <v/>
      </c>
      <c r="K13" s="87" t="str">
        <f>IF(ISERROR(IF(ISBLANK(HLOOKUP(K$7,'Planning congés'!$D$7:$WO$34,$A13,FALSE)),"",HLOOKUP(K$7,'Planning congés'!$D$7:$WO$34,$A13,FALSE))),"",IF(ISBLANK(HLOOKUP(K$7,'Planning congés'!$D$7:$WO$34,$A13,FALSE)),"",HLOOKUP(K$7,'Planning congés'!$D$7:$WO$34,$A13,FALSE)))</f>
        <v/>
      </c>
      <c r="L13" s="87" t="str">
        <f>IF(ISERROR(IF(ISBLANK(HLOOKUP(L$7,'Planning congés'!$D$7:$WO$34,$A13,FALSE)),"",HLOOKUP(L$7,'Planning congés'!$D$7:$WO$34,$A13,FALSE))),"",IF(ISBLANK(HLOOKUP(L$7,'Planning congés'!$D$7:$WO$34,$A13,FALSE)),"",HLOOKUP(L$7,'Planning congés'!$D$7:$WO$34,$A13,FALSE)))</f>
        <v/>
      </c>
      <c r="M13" s="87" t="str">
        <f>IF(ISERROR(IF(ISBLANK(HLOOKUP(M$7,'Planning congés'!$D$7:$WO$34,$A13,FALSE)),"",HLOOKUP(M$7,'Planning congés'!$D$7:$WO$34,$A13,FALSE))),"",IF(ISBLANK(HLOOKUP(M$7,'Planning congés'!$D$7:$WO$34,$A13,FALSE)),"",HLOOKUP(M$7,'Planning congés'!$D$7:$WO$34,$A13,FALSE)))</f>
        <v/>
      </c>
      <c r="N13" s="87" t="str">
        <f>IF(ISERROR(IF(ISBLANK(HLOOKUP(N$7,'Planning congés'!$D$7:$WO$34,$A13,FALSE)),"",HLOOKUP(N$7,'Planning congés'!$D$7:$WO$34,$A13,FALSE))),"",IF(ISBLANK(HLOOKUP(N$7,'Planning congés'!$D$7:$WO$34,$A13,FALSE)),"",HLOOKUP(N$7,'Planning congés'!$D$7:$WO$34,$A13,FALSE)))</f>
        <v/>
      </c>
      <c r="O13" s="87" t="str">
        <f>IF(ISERROR(IF(ISBLANK(HLOOKUP(O$7,'Planning congés'!$D$7:$WO$34,$A13,FALSE)),"",HLOOKUP(O$7,'Planning congés'!$D$7:$WO$34,$A13,FALSE))),"",IF(ISBLANK(HLOOKUP(O$7,'Planning congés'!$D$7:$WO$34,$A13,FALSE)),"",HLOOKUP(O$7,'Planning congés'!$D$7:$WO$34,$A13,FALSE)))</f>
        <v/>
      </c>
      <c r="P13" s="87" t="str">
        <f>IF(ISERROR(IF(ISBLANK(HLOOKUP(P$7,'Planning congés'!$D$7:$WO$34,$A13,FALSE)),"",HLOOKUP(P$7,'Planning congés'!$D$7:$WO$34,$A13,FALSE))),"",IF(ISBLANK(HLOOKUP(P$7,'Planning congés'!$D$7:$WO$34,$A13,FALSE)),"",HLOOKUP(P$7,'Planning congés'!$D$7:$WO$34,$A13,FALSE)))</f>
        <v/>
      </c>
      <c r="Q13" s="87" t="str">
        <f>IF(ISERROR(IF(ISBLANK(HLOOKUP(Q$7,'Planning congés'!$D$7:$WO$34,$A13,FALSE)),"",HLOOKUP(Q$7,'Planning congés'!$D$7:$WO$34,$A13,FALSE))),"",IF(ISBLANK(HLOOKUP(Q$7,'Planning congés'!$D$7:$WO$34,$A13,FALSE)),"",HLOOKUP(Q$7,'Planning congés'!$D$7:$WO$34,$A13,FALSE)))</f>
        <v/>
      </c>
      <c r="R13" s="87" t="str">
        <f>IF(ISERROR(IF(ISBLANK(HLOOKUP(R$7,'Planning congés'!$D$7:$WO$34,$A13,FALSE)),"",HLOOKUP(R$7,'Planning congés'!$D$7:$WO$34,$A13,FALSE))),"",IF(ISBLANK(HLOOKUP(R$7,'Planning congés'!$D$7:$WO$34,$A13,FALSE)),"",HLOOKUP(R$7,'Planning congés'!$D$7:$WO$34,$A13,FALSE)))</f>
        <v/>
      </c>
      <c r="S13" s="87" t="str">
        <f>IF(ISERROR(IF(ISBLANK(HLOOKUP(S$7,'Planning congés'!$D$7:$WO$34,$A13,FALSE)),"",HLOOKUP(S$7,'Planning congés'!$D$7:$WO$34,$A13,FALSE))),"",IF(ISBLANK(HLOOKUP(S$7,'Planning congés'!$D$7:$WO$34,$A13,FALSE)),"",HLOOKUP(S$7,'Planning congés'!$D$7:$WO$34,$A13,FALSE)))</f>
        <v/>
      </c>
      <c r="T13" s="87" t="str">
        <f>IF(ISERROR(IF(ISBLANK(HLOOKUP(T$7,'Planning congés'!$D$7:$WO$34,$A13,FALSE)),"",HLOOKUP(T$7,'Planning congés'!$D$7:$WO$34,$A13,FALSE))),"",IF(ISBLANK(HLOOKUP(T$7,'Planning congés'!$D$7:$WO$34,$A13,FALSE)),"",HLOOKUP(T$7,'Planning congés'!$D$7:$WO$34,$A13,FALSE)))</f>
        <v/>
      </c>
      <c r="U13" s="87" t="str">
        <f>IF(ISERROR(IF(ISBLANK(HLOOKUP(U$7,'Planning congés'!$D$7:$WO$34,$A13,FALSE)),"",HLOOKUP(U$7,'Planning congés'!$D$7:$WO$34,$A13,FALSE))),"",IF(ISBLANK(HLOOKUP(U$7,'Planning congés'!$D$7:$WO$34,$A13,FALSE)),"",HLOOKUP(U$7,'Planning congés'!$D$7:$WO$34,$A13,FALSE)))</f>
        <v/>
      </c>
      <c r="V13" s="87" t="str">
        <f>IF(ISERROR(IF(ISBLANK(HLOOKUP(V$7,'Planning congés'!$D$7:$WO$34,$A13,FALSE)),"",HLOOKUP(V$7,'Planning congés'!$D$7:$WO$34,$A13,FALSE))),"",IF(ISBLANK(HLOOKUP(V$7,'Planning congés'!$D$7:$WO$34,$A13,FALSE)),"",HLOOKUP(V$7,'Planning congés'!$D$7:$WO$34,$A13,FALSE)))</f>
        <v/>
      </c>
      <c r="W13" s="87" t="str">
        <f>IF(ISERROR(IF(ISBLANK(HLOOKUP(W$7,'Planning congés'!$D$7:$WO$34,$A13,FALSE)),"",HLOOKUP(W$7,'Planning congés'!$D$7:$WO$34,$A13,FALSE))),"",IF(ISBLANK(HLOOKUP(W$7,'Planning congés'!$D$7:$WO$34,$A13,FALSE)),"",HLOOKUP(W$7,'Planning congés'!$D$7:$WO$34,$A13,FALSE)))</f>
        <v/>
      </c>
      <c r="X13" s="87" t="str">
        <f>IF(ISERROR(IF(ISBLANK(HLOOKUP(X$7,'Planning congés'!$D$7:$WO$34,$A13,FALSE)),"",HLOOKUP(X$7,'Planning congés'!$D$7:$WO$34,$A13,FALSE))),"",IF(ISBLANK(HLOOKUP(X$7,'Planning congés'!$D$7:$WO$34,$A13,FALSE)),"",HLOOKUP(X$7,'Planning congés'!$D$7:$WO$34,$A13,FALSE)))</f>
        <v/>
      </c>
      <c r="Y13" s="87" t="str">
        <f>IF(ISERROR(IF(ISBLANK(HLOOKUP(Y$7,'Planning congés'!$D$7:$WO$34,$A13,FALSE)),"",HLOOKUP(Y$7,'Planning congés'!$D$7:$WO$34,$A13,FALSE))),"",IF(ISBLANK(HLOOKUP(Y$7,'Planning congés'!$D$7:$WO$34,$A13,FALSE)),"",HLOOKUP(Y$7,'Planning congés'!$D$7:$WO$34,$A13,FALSE)))</f>
        <v/>
      </c>
      <c r="Z13" s="87" t="str">
        <f>IF(ISERROR(IF(ISBLANK(HLOOKUP(Z$7,'Planning congés'!$D$7:$WO$34,$A13,FALSE)),"",HLOOKUP(Z$7,'Planning congés'!$D$7:$WO$34,$A13,FALSE))),"",IF(ISBLANK(HLOOKUP(Z$7,'Planning congés'!$D$7:$WO$34,$A13,FALSE)),"",HLOOKUP(Z$7,'Planning congés'!$D$7:$WO$34,$A13,FALSE)))</f>
        <v/>
      </c>
      <c r="AA13" s="87" t="str">
        <f>IF(ISERROR(IF(ISBLANK(HLOOKUP(AA$7,'Planning congés'!$D$7:$WO$34,$A13,FALSE)),"",HLOOKUP(AA$7,'Planning congés'!$D$7:$WO$34,$A13,FALSE))),"",IF(ISBLANK(HLOOKUP(AA$7,'Planning congés'!$D$7:$WO$34,$A13,FALSE)),"",HLOOKUP(AA$7,'Planning congés'!$D$7:$WO$34,$A13,FALSE)))</f>
        <v/>
      </c>
      <c r="AB13" s="87" t="str">
        <f>IF(ISERROR(IF(ISBLANK(HLOOKUP(AB$7,'Planning congés'!$D$7:$WO$34,$A13,FALSE)),"",HLOOKUP(AB$7,'Planning congés'!$D$7:$WO$34,$A13,FALSE))),"",IF(ISBLANK(HLOOKUP(AB$7,'Planning congés'!$D$7:$WO$34,$A13,FALSE)),"",HLOOKUP(AB$7,'Planning congés'!$D$7:$WO$34,$A13,FALSE)))</f>
        <v/>
      </c>
      <c r="AC13" s="87" t="str">
        <f>IF(ISERROR(IF(ISBLANK(HLOOKUP(AC$7,'Planning congés'!$D$7:$WO$34,$A13,FALSE)),"",HLOOKUP(AC$7,'Planning congés'!$D$7:$WO$34,$A13,FALSE))),"",IF(ISBLANK(HLOOKUP(AC$7,'Planning congés'!$D$7:$WO$34,$A13,FALSE)),"",HLOOKUP(AC$7,'Planning congés'!$D$7:$WO$34,$A13,FALSE)))</f>
        <v/>
      </c>
      <c r="AD13" s="87" t="str">
        <f>IF(ISERROR(IF(ISBLANK(HLOOKUP(AD$7,'Planning congés'!$D$7:$WO$34,$A13,FALSE)),"",HLOOKUP(AD$7,'Planning congés'!$D$7:$WO$34,$A13,FALSE))),"",IF(ISBLANK(HLOOKUP(AD$7,'Planning congés'!$D$7:$WO$34,$A13,FALSE)),"",HLOOKUP(AD$7,'Planning congés'!$D$7:$WO$34,$A13,FALSE)))</f>
        <v/>
      </c>
      <c r="AE13" s="87" t="str">
        <f>IF(ISERROR(IF(ISBLANK(HLOOKUP(AE$7,'Planning congés'!$D$7:$WO$34,$A13,FALSE)),"",HLOOKUP(AE$7,'Planning congés'!$D$7:$WO$34,$A13,FALSE))),"",IF(ISBLANK(HLOOKUP(AE$7,'Planning congés'!$D$7:$WO$34,$A13,FALSE)),"",HLOOKUP(AE$7,'Planning congés'!$D$7:$WO$34,$A13,FALSE)))</f>
        <v/>
      </c>
      <c r="AF13" s="87" t="str">
        <f>IF(ISERROR(IF(ISBLANK(HLOOKUP(AF$7,'Planning congés'!$D$7:$WO$34,$A13,FALSE)),"",HLOOKUP(AF$7,'Planning congés'!$D$7:$WO$34,$A13,FALSE))),"",IF(ISBLANK(HLOOKUP(AF$7,'Planning congés'!$D$7:$WO$34,$A13,FALSE)),"",HLOOKUP(AF$7,'Planning congés'!$D$7:$WO$34,$A13,FALSE)))</f>
        <v/>
      </c>
      <c r="AG13" s="87" t="str">
        <f>IF(ISERROR(IF(ISBLANK(HLOOKUP(AG$7,'Planning congés'!$D$7:$WO$34,$A13,FALSE)),"",HLOOKUP(AG$7,'Planning congés'!$D$7:$WO$34,$A13,FALSE))),"",IF(ISBLANK(HLOOKUP(AG$7,'Planning congés'!$D$7:$WO$34,$A13,FALSE)),"",HLOOKUP(AG$7,'Planning congés'!$D$7:$WO$34,$A13,FALSE)))</f>
        <v/>
      </c>
      <c r="AH13" s="92" t="str">
        <f>IF(ISERROR(IF(ISBLANK(HLOOKUP(AH$7,'Planning congés'!$D$7:$WO$34,$A13,FALSE)),"",HLOOKUP(AH$7,'Planning congés'!$D$7:$WO$34,$A13,FALSE))),"",IF(ISBLANK(HLOOKUP(AH$7,'Planning congés'!$D$7:$WO$34,$A13,FALSE)),"",HLOOKUP(AH$7,'Planning congés'!$D$7:$WO$34,$A13,FALSE)))</f>
        <v/>
      </c>
    </row>
    <row r="14" spans="1:34" s="87" customFormat="1" ht="17.350000000000001" customHeight="1" x14ac:dyDescent="0.2">
      <c r="A14" s="83">
        <v>9</v>
      </c>
      <c r="B14" s="84"/>
      <c r="C14" s="41" t="str">
        <f>IF(ISBLANK(Paramètres!B16),"",Paramètres!B16)</f>
        <v/>
      </c>
      <c r="D14" s="89" t="str">
        <f>IF(ISERROR(IF(ISBLANK(HLOOKUP(D$7,'Planning congés'!$D$7:$WO$34,$A14,FALSE)),"",HLOOKUP(D$7,'Planning congés'!$D$7:$WO$34,$A14,FALSE))),"",IF(ISBLANK(HLOOKUP(D$7,'Planning congés'!$D$7:$WO$34,$A14,FALSE)),"",HLOOKUP(D$7,'Planning congés'!$D$7:$WO$34,$A14,FALSE)))</f>
        <v/>
      </c>
      <c r="E14" s="89" t="str">
        <f>IF(ISERROR(IF(ISBLANK(HLOOKUP(E$7,'Planning congés'!$D$7:$WO$34,$A14,FALSE)),"",HLOOKUP(E$7,'Planning congés'!$D$7:$WO$34,$A14,FALSE))),"",IF(ISBLANK(HLOOKUP(E$7,'Planning congés'!$D$7:$WO$34,$A14,FALSE)),"",HLOOKUP(E$7,'Planning congés'!$D$7:$WO$34,$A14,FALSE)))</f>
        <v/>
      </c>
      <c r="F14" s="89" t="str">
        <f>IF(ISERROR(IF(ISBLANK(HLOOKUP(F$7,'Planning congés'!$D$7:$WO$34,$A14,FALSE)),"",HLOOKUP(F$7,'Planning congés'!$D$7:$WO$34,$A14,FALSE))),"",IF(ISBLANK(HLOOKUP(F$7,'Planning congés'!$D$7:$WO$34,$A14,FALSE)),"",HLOOKUP(F$7,'Planning congés'!$D$7:$WO$34,$A14,FALSE)))</f>
        <v/>
      </c>
      <c r="G14" s="89" t="str">
        <f>IF(ISERROR(IF(ISBLANK(HLOOKUP(G$7,'Planning congés'!$D$7:$WO$34,$A14,FALSE)),"",HLOOKUP(G$7,'Planning congés'!$D$7:$WO$34,$A14,FALSE))),"",IF(ISBLANK(HLOOKUP(G$7,'Planning congés'!$D$7:$WO$34,$A14,FALSE)),"",HLOOKUP(G$7,'Planning congés'!$D$7:$WO$34,$A14,FALSE)))</f>
        <v/>
      </c>
      <c r="H14" s="89" t="str">
        <f>IF(ISERROR(IF(ISBLANK(HLOOKUP(H$7,'Planning congés'!$D$7:$WO$34,$A14,FALSE)),"",HLOOKUP(H$7,'Planning congés'!$D$7:$WO$34,$A14,FALSE))),"",IF(ISBLANK(HLOOKUP(H$7,'Planning congés'!$D$7:$WO$34,$A14,FALSE)),"",HLOOKUP(H$7,'Planning congés'!$D$7:$WO$34,$A14,FALSE)))</f>
        <v/>
      </c>
      <c r="I14" s="89" t="str">
        <f>IF(ISERROR(IF(ISBLANK(HLOOKUP(I$7,'Planning congés'!$D$7:$WO$34,$A14,FALSE)),"",HLOOKUP(I$7,'Planning congés'!$D$7:$WO$34,$A14,FALSE))),"",IF(ISBLANK(HLOOKUP(I$7,'Planning congés'!$D$7:$WO$34,$A14,FALSE)),"",HLOOKUP(I$7,'Planning congés'!$D$7:$WO$34,$A14,FALSE)))</f>
        <v/>
      </c>
      <c r="J14" s="89" t="str">
        <f>IF(ISERROR(IF(ISBLANK(HLOOKUP(J$7,'Planning congés'!$D$7:$WO$34,$A14,FALSE)),"",HLOOKUP(J$7,'Planning congés'!$D$7:$WO$34,$A14,FALSE))),"",IF(ISBLANK(HLOOKUP(J$7,'Planning congés'!$D$7:$WO$34,$A14,FALSE)),"",HLOOKUP(J$7,'Planning congés'!$D$7:$WO$34,$A14,FALSE)))</f>
        <v/>
      </c>
      <c r="K14" s="89" t="str">
        <f>IF(ISERROR(IF(ISBLANK(HLOOKUP(K$7,'Planning congés'!$D$7:$WO$34,$A14,FALSE)),"",HLOOKUP(K$7,'Planning congés'!$D$7:$WO$34,$A14,FALSE))),"",IF(ISBLANK(HLOOKUP(K$7,'Planning congés'!$D$7:$WO$34,$A14,FALSE)),"",HLOOKUP(K$7,'Planning congés'!$D$7:$WO$34,$A14,FALSE)))</f>
        <v/>
      </c>
      <c r="L14" s="89" t="str">
        <f>IF(ISERROR(IF(ISBLANK(HLOOKUP(L$7,'Planning congés'!$D$7:$WO$34,$A14,FALSE)),"",HLOOKUP(L$7,'Planning congés'!$D$7:$WO$34,$A14,FALSE))),"",IF(ISBLANK(HLOOKUP(L$7,'Planning congés'!$D$7:$WO$34,$A14,FALSE)),"",HLOOKUP(L$7,'Planning congés'!$D$7:$WO$34,$A14,FALSE)))</f>
        <v/>
      </c>
      <c r="M14" s="89" t="str">
        <f>IF(ISERROR(IF(ISBLANK(HLOOKUP(M$7,'Planning congés'!$D$7:$WO$34,$A14,FALSE)),"",HLOOKUP(M$7,'Planning congés'!$D$7:$WO$34,$A14,FALSE))),"",IF(ISBLANK(HLOOKUP(M$7,'Planning congés'!$D$7:$WO$34,$A14,FALSE)),"",HLOOKUP(M$7,'Planning congés'!$D$7:$WO$34,$A14,FALSE)))</f>
        <v/>
      </c>
      <c r="N14" s="89" t="str">
        <f>IF(ISERROR(IF(ISBLANK(HLOOKUP(N$7,'Planning congés'!$D$7:$WO$34,$A14,FALSE)),"",HLOOKUP(N$7,'Planning congés'!$D$7:$WO$34,$A14,FALSE))),"",IF(ISBLANK(HLOOKUP(N$7,'Planning congés'!$D$7:$WO$34,$A14,FALSE)),"",HLOOKUP(N$7,'Planning congés'!$D$7:$WO$34,$A14,FALSE)))</f>
        <v/>
      </c>
      <c r="O14" s="89" t="str">
        <f>IF(ISERROR(IF(ISBLANK(HLOOKUP(O$7,'Planning congés'!$D$7:$WO$34,$A14,FALSE)),"",HLOOKUP(O$7,'Planning congés'!$D$7:$WO$34,$A14,FALSE))),"",IF(ISBLANK(HLOOKUP(O$7,'Planning congés'!$D$7:$WO$34,$A14,FALSE)),"",HLOOKUP(O$7,'Planning congés'!$D$7:$WO$34,$A14,FALSE)))</f>
        <v/>
      </c>
      <c r="P14" s="89" t="str">
        <f>IF(ISERROR(IF(ISBLANK(HLOOKUP(P$7,'Planning congés'!$D$7:$WO$34,$A14,FALSE)),"",HLOOKUP(P$7,'Planning congés'!$D$7:$WO$34,$A14,FALSE))),"",IF(ISBLANK(HLOOKUP(P$7,'Planning congés'!$D$7:$WO$34,$A14,FALSE)),"",HLOOKUP(P$7,'Planning congés'!$D$7:$WO$34,$A14,FALSE)))</f>
        <v/>
      </c>
      <c r="Q14" s="89" t="str">
        <f>IF(ISERROR(IF(ISBLANK(HLOOKUP(Q$7,'Planning congés'!$D$7:$WO$34,$A14,FALSE)),"",HLOOKUP(Q$7,'Planning congés'!$D$7:$WO$34,$A14,FALSE))),"",IF(ISBLANK(HLOOKUP(Q$7,'Planning congés'!$D$7:$WO$34,$A14,FALSE)),"",HLOOKUP(Q$7,'Planning congés'!$D$7:$WO$34,$A14,FALSE)))</f>
        <v/>
      </c>
      <c r="R14" s="89" t="str">
        <f>IF(ISERROR(IF(ISBLANK(HLOOKUP(R$7,'Planning congés'!$D$7:$WO$34,$A14,FALSE)),"",HLOOKUP(R$7,'Planning congés'!$D$7:$WO$34,$A14,FALSE))),"",IF(ISBLANK(HLOOKUP(R$7,'Planning congés'!$D$7:$WO$34,$A14,FALSE)),"",HLOOKUP(R$7,'Planning congés'!$D$7:$WO$34,$A14,FALSE)))</f>
        <v/>
      </c>
      <c r="S14" s="89" t="str">
        <f>IF(ISERROR(IF(ISBLANK(HLOOKUP(S$7,'Planning congés'!$D$7:$WO$34,$A14,FALSE)),"",HLOOKUP(S$7,'Planning congés'!$D$7:$WO$34,$A14,FALSE))),"",IF(ISBLANK(HLOOKUP(S$7,'Planning congés'!$D$7:$WO$34,$A14,FALSE)),"",HLOOKUP(S$7,'Planning congés'!$D$7:$WO$34,$A14,FALSE)))</f>
        <v/>
      </c>
      <c r="T14" s="89" t="str">
        <f>IF(ISERROR(IF(ISBLANK(HLOOKUP(T$7,'Planning congés'!$D$7:$WO$34,$A14,FALSE)),"",HLOOKUP(T$7,'Planning congés'!$D$7:$WO$34,$A14,FALSE))),"",IF(ISBLANK(HLOOKUP(T$7,'Planning congés'!$D$7:$WO$34,$A14,FALSE)),"",HLOOKUP(T$7,'Planning congés'!$D$7:$WO$34,$A14,FALSE)))</f>
        <v/>
      </c>
      <c r="U14" s="89" t="str">
        <f>IF(ISERROR(IF(ISBLANK(HLOOKUP(U$7,'Planning congés'!$D$7:$WO$34,$A14,FALSE)),"",HLOOKUP(U$7,'Planning congés'!$D$7:$WO$34,$A14,FALSE))),"",IF(ISBLANK(HLOOKUP(U$7,'Planning congés'!$D$7:$WO$34,$A14,FALSE)),"",HLOOKUP(U$7,'Planning congés'!$D$7:$WO$34,$A14,FALSE)))</f>
        <v/>
      </c>
      <c r="V14" s="89" t="str">
        <f>IF(ISERROR(IF(ISBLANK(HLOOKUP(V$7,'Planning congés'!$D$7:$WO$34,$A14,FALSE)),"",HLOOKUP(V$7,'Planning congés'!$D$7:$WO$34,$A14,FALSE))),"",IF(ISBLANK(HLOOKUP(V$7,'Planning congés'!$D$7:$WO$34,$A14,FALSE)),"",HLOOKUP(V$7,'Planning congés'!$D$7:$WO$34,$A14,FALSE)))</f>
        <v/>
      </c>
      <c r="W14" s="89" t="str">
        <f>IF(ISERROR(IF(ISBLANK(HLOOKUP(W$7,'Planning congés'!$D$7:$WO$34,$A14,FALSE)),"",HLOOKUP(W$7,'Planning congés'!$D$7:$WO$34,$A14,FALSE))),"",IF(ISBLANK(HLOOKUP(W$7,'Planning congés'!$D$7:$WO$34,$A14,FALSE)),"",HLOOKUP(W$7,'Planning congés'!$D$7:$WO$34,$A14,FALSE)))</f>
        <v/>
      </c>
      <c r="X14" s="89" t="str">
        <f>IF(ISERROR(IF(ISBLANK(HLOOKUP(X$7,'Planning congés'!$D$7:$WO$34,$A14,FALSE)),"",HLOOKUP(X$7,'Planning congés'!$D$7:$WO$34,$A14,FALSE))),"",IF(ISBLANK(HLOOKUP(X$7,'Planning congés'!$D$7:$WO$34,$A14,FALSE)),"",HLOOKUP(X$7,'Planning congés'!$D$7:$WO$34,$A14,FALSE)))</f>
        <v/>
      </c>
      <c r="Y14" s="89" t="str">
        <f>IF(ISERROR(IF(ISBLANK(HLOOKUP(Y$7,'Planning congés'!$D$7:$WO$34,$A14,FALSE)),"",HLOOKUP(Y$7,'Planning congés'!$D$7:$WO$34,$A14,FALSE))),"",IF(ISBLANK(HLOOKUP(Y$7,'Planning congés'!$D$7:$WO$34,$A14,FALSE)),"",HLOOKUP(Y$7,'Planning congés'!$D$7:$WO$34,$A14,FALSE)))</f>
        <v/>
      </c>
      <c r="Z14" s="89" t="str">
        <f>IF(ISERROR(IF(ISBLANK(HLOOKUP(Z$7,'Planning congés'!$D$7:$WO$34,$A14,FALSE)),"",HLOOKUP(Z$7,'Planning congés'!$D$7:$WO$34,$A14,FALSE))),"",IF(ISBLANK(HLOOKUP(Z$7,'Planning congés'!$D$7:$WO$34,$A14,FALSE)),"",HLOOKUP(Z$7,'Planning congés'!$D$7:$WO$34,$A14,FALSE)))</f>
        <v/>
      </c>
      <c r="AA14" s="89" t="str">
        <f>IF(ISERROR(IF(ISBLANK(HLOOKUP(AA$7,'Planning congés'!$D$7:$WO$34,$A14,FALSE)),"",HLOOKUP(AA$7,'Planning congés'!$D$7:$WO$34,$A14,FALSE))),"",IF(ISBLANK(HLOOKUP(AA$7,'Planning congés'!$D$7:$WO$34,$A14,FALSE)),"",HLOOKUP(AA$7,'Planning congés'!$D$7:$WO$34,$A14,FALSE)))</f>
        <v/>
      </c>
      <c r="AB14" s="89" t="str">
        <f>IF(ISERROR(IF(ISBLANK(HLOOKUP(AB$7,'Planning congés'!$D$7:$WO$34,$A14,FALSE)),"",HLOOKUP(AB$7,'Planning congés'!$D$7:$WO$34,$A14,FALSE))),"",IF(ISBLANK(HLOOKUP(AB$7,'Planning congés'!$D$7:$WO$34,$A14,FALSE)),"",HLOOKUP(AB$7,'Planning congés'!$D$7:$WO$34,$A14,FALSE)))</f>
        <v/>
      </c>
      <c r="AC14" s="89" t="str">
        <f>IF(ISERROR(IF(ISBLANK(HLOOKUP(AC$7,'Planning congés'!$D$7:$WO$34,$A14,FALSE)),"",HLOOKUP(AC$7,'Planning congés'!$D$7:$WO$34,$A14,FALSE))),"",IF(ISBLANK(HLOOKUP(AC$7,'Planning congés'!$D$7:$WO$34,$A14,FALSE)),"",HLOOKUP(AC$7,'Planning congés'!$D$7:$WO$34,$A14,FALSE)))</f>
        <v/>
      </c>
      <c r="AD14" s="89" t="str">
        <f>IF(ISERROR(IF(ISBLANK(HLOOKUP(AD$7,'Planning congés'!$D$7:$WO$34,$A14,FALSE)),"",HLOOKUP(AD$7,'Planning congés'!$D$7:$WO$34,$A14,FALSE))),"",IF(ISBLANK(HLOOKUP(AD$7,'Planning congés'!$D$7:$WO$34,$A14,FALSE)),"",HLOOKUP(AD$7,'Planning congés'!$D$7:$WO$34,$A14,FALSE)))</f>
        <v/>
      </c>
      <c r="AE14" s="89" t="str">
        <f>IF(ISERROR(IF(ISBLANK(HLOOKUP(AE$7,'Planning congés'!$D$7:$WO$34,$A14,FALSE)),"",HLOOKUP(AE$7,'Planning congés'!$D$7:$WO$34,$A14,FALSE))),"",IF(ISBLANK(HLOOKUP(AE$7,'Planning congés'!$D$7:$WO$34,$A14,FALSE)),"",HLOOKUP(AE$7,'Planning congés'!$D$7:$WO$34,$A14,FALSE)))</f>
        <v/>
      </c>
      <c r="AF14" s="89" t="str">
        <f>IF(ISERROR(IF(ISBLANK(HLOOKUP(AF$7,'Planning congés'!$D$7:$WO$34,$A14,FALSE)),"",HLOOKUP(AF$7,'Planning congés'!$D$7:$WO$34,$A14,FALSE))),"",IF(ISBLANK(HLOOKUP(AF$7,'Planning congés'!$D$7:$WO$34,$A14,FALSE)),"",HLOOKUP(AF$7,'Planning congés'!$D$7:$WO$34,$A14,FALSE)))</f>
        <v/>
      </c>
      <c r="AG14" s="89" t="str">
        <f>IF(ISERROR(IF(ISBLANK(HLOOKUP(AG$7,'Planning congés'!$D$7:$WO$34,$A14,FALSE)),"",HLOOKUP(AG$7,'Planning congés'!$D$7:$WO$34,$A14,FALSE))),"",IF(ISBLANK(HLOOKUP(AG$7,'Planning congés'!$D$7:$WO$34,$A14,FALSE)),"",HLOOKUP(AG$7,'Planning congés'!$D$7:$WO$34,$A14,FALSE)))</f>
        <v/>
      </c>
      <c r="AH14" s="90" t="str">
        <f>IF(ISERROR(IF(ISBLANK(HLOOKUP(AH$7,'Planning congés'!$D$7:$WO$34,$A14,FALSE)),"",HLOOKUP(AH$7,'Planning congés'!$D$7:$WO$34,$A14,FALSE))),"",IF(ISBLANK(HLOOKUP(AH$7,'Planning congés'!$D$7:$WO$34,$A14,FALSE)),"",HLOOKUP(AH$7,'Planning congés'!$D$7:$WO$34,$A14,FALSE)))</f>
        <v/>
      </c>
    </row>
    <row r="15" spans="1:34" s="87" customFormat="1" ht="17.350000000000001" customHeight="1" x14ac:dyDescent="0.2">
      <c r="A15" s="83">
        <v>10</v>
      </c>
      <c r="B15" s="84"/>
      <c r="C15" s="41" t="str">
        <f>IF(ISBLANK(Paramètres!B17),"",Paramètres!B17)</f>
        <v/>
      </c>
      <c r="D15" s="88" t="str">
        <f>IF(ISERROR(IF(ISBLANK(HLOOKUP(D$7,'Planning congés'!$D$7:$WO$34,$A15,FALSE)),"",HLOOKUP(D$7,'Planning congés'!$D$7:$WO$34,$A15,FALSE))),"",IF(ISBLANK(HLOOKUP(D$7,'Planning congés'!$D$7:$WO$34,$A15,FALSE)),"",HLOOKUP(D$7,'Planning congés'!$D$7:$WO$34,$A15,FALSE)))</f>
        <v/>
      </c>
      <c r="E15" s="89" t="str">
        <f>IF(ISERROR(IF(ISBLANK(HLOOKUP(E$7,'Planning congés'!$D$7:$WO$34,$A15,FALSE)),"",HLOOKUP(E$7,'Planning congés'!$D$7:$WO$34,$A15,FALSE))),"",IF(ISBLANK(HLOOKUP(E$7,'Planning congés'!$D$7:$WO$34,$A15,FALSE)),"",HLOOKUP(E$7,'Planning congés'!$D$7:$WO$34,$A15,FALSE)))</f>
        <v/>
      </c>
      <c r="F15" s="89" t="str">
        <f>IF(ISERROR(IF(ISBLANK(HLOOKUP(F$7,'Planning congés'!$D$7:$WO$34,$A15,FALSE)),"",HLOOKUP(F$7,'Planning congés'!$D$7:$WO$34,$A15,FALSE))),"",IF(ISBLANK(HLOOKUP(F$7,'Planning congés'!$D$7:$WO$34,$A15,FALSE)),"",HLOOKUP(F$7,'Planning congés'!$D$7:$WO$34,$A15,FALSE)))</f>
        <v/>
      </c>
      <c r="G15" s="89" t="str">
        <f>IF(ISERROR(IF(ISBLANK(HLOOKUP(G$7,'Planning congés'!$D$7:$WO$34,$A15,FALSE)),"",HLOOKUP(G$7,'Planning congés'!$D$7:$WO$34,$A15,FALSE))),"",IF(ISBLANK(HLOOKUP(G$7,'Planning congés'!$D$7:$WO$34,$A15,FALSE)),"",HLOOKUP(G$7,'Planning congés'!$D$7:$WO$34,$A15,FALSE)))</f>
        <v/>
      </c>
      <c r="H15" s="89" t="str">
        <f>IF(ISERROR(IF(ISBLANK(HLOOKUP(H$7,'Planning congés'!$D$7:$WO$34,$A15,FALSE)),"",HLOOKUP(H$7,'Planning congés'!$D$7:$WO$34,$A15,FALSE))),"",IF(ISBLANK(HLOOKUP(H$7,'Planning congés'!$D$7:$WO$34,$A15,FALSE)),"",HLOOKUP(H$7,'Planning congés'!$D$7:$WO$34,$A15,FALSE)))</f>
        <v/>
      </c>
      <c r="I15" s="89" t="str">
        <f>IF(ISERROR(IF(ISBLANK(HLOOKUP(I$7,'Planning congés'!$D$7:$WO$34,$A15,FALSE)),"",HLOOKUP(I$7,'Planning congés'!$D$7:$WO$34,$A15,FALSE))),"",IF(ISBLANK(HLOOKUP(I$7,'Planning congés'!$D$7:$WO$34,$A15,FALSE)),"",HLOOKUP(I$7,'Planning congés'!$D$7:$WO$34,$A15,FALSE)))</f>
        <v/>
      </c>
      <c r="J15" s="89" t="str">
        <f>IF(ISERROR(IF(ISBLANK(HLOOKUP(J$7,'Planning congés'!$D$7:$WO$34,$A15,FALSE)),"",HLOOKUP(J$7,'Planning congés'!$D$7:$WO$34,$A15,FALSE))),"",IF(ISBLANK(HLOOKUP(J$7,'Planning congés'!$D$7:$WO$34,$A15,FALSE)),"",HLOOKUP(J$7,'Planning congés'!$D$7:$WO$34,$A15,FALSE)))</f>
        <v/>
      </c>
      <c r="K15" s="89" t="str">
        <f>IF(ISERROR(IF(ISBLANK(HLOOKUP(K$7,'Planning congés'!$D$7:$WO$34,$A15,FALSE)),"",HLOOKUP(K$7,'Planning congés'!$D$7:$WO$34,$A15,FALSE))),"",IF(ISBLANK(HLOOKUP(K$7,'Planning congés'!$D$7:$WO$34,$A15,FALSE)),"",HLOOKUP(K$7,'Planning congés'!$D$7:$WO$34,$A15,FALSE)))</f>
        <v/>
      </c>
      <c r="L15" s="89" t="str">
        <f>IF(ISERROR(IF(ISBLANK(HLOOKUP(L$7,'Planning congés'!$D$7:$WO$34,$A15,FALSE)),"",HLOOKUP(L$7,'Planning congés'!$D$7:$WO$34,$A15,FALSE))),"",IF(ISBLANK(HLOOKUP(L$7,'Planning congés'!$D$7:$WO$34,$A15,FALSE)),"",HLOOKUP(L$7,'Planning congés'!$D$7:$WO$34,$A15,FALSE)))</f>
        <v/>
      </c>
      <c r="M15" s="89" t="str">
        <f>IF(ISERROR(IF(ISBLANK(HLOOKUP(M$7,'Planning congés'!$D$7:$WO$34,$A15,FALSE)),"",HLOOKUP(M$7,'Planning congés'!$D$7:$WO$34,$A15,FALSE))),"",IF(ISBLANK(HLOOKUP(M$7,'Planning congés'!$D$7:$WO$34,$A15,FALSE)),"",HLOOKUP(M$7,'Planning congés'!$D$7:$WO$34,$A15,FALSE)))</f>
        <v/>
      </c>
      <c r="N15" s="89" t="str">
        <f>IF(ISERROR(IF(ISBLANK(HLOOKUP(N$7,'Planning congés'!$D$7:$WO$34,$A15,FALSE)),"",HLOOKUP(N$7,'Planning congés'!$D$7:$WO$34,$A15,FALSE))),"",IF(ISBLANK(HLOOKUP(N$7,'Planning congés'!$D$7:$WO$34,$A15,FALSE)),"",HLOOKUP(N$7,'Planning congés'!$D$7:$WO$34,$A15,FALSE)))</f>
        <v/>
      </c>
      <c r="O15" s="89" t="str">
        <f>IF(ISERROR(IF(ISBLANK(HLOOKUP(O$7,'Planning congés'!$D$7:$WO$34,$A15,FALSE)),"",HLOOKUP(O$7,'Planning congés'!$D$7:$WO$34,$A15,FALSE))),"",IF(ISBLANK(HLOOKUP(O$7,'Planning congés'!$D$7:$WO$34,$A15,FALSE)),"",HLOOKUP(O$7,'Planning congés'!$D$7:$WO$34,$A15,FALSE)))</f>
        <v/>
      </c>
      <c r="P15" s="89" t="str">
        <f>IF(ISERROR(IF(ISBLANK(HLOOKUP(P$7,'Planning congés'!$D$7:$WO$34,$A15,FALSE)),"",HLOOKUP(P$7,'Planning congés'!$D$7:$WO$34,$A15,FALSE))),"",IF(ISBLANK(HLOOKUP(P$7,'Planning congés'!$D$7:$WO$34,$A15,FALSE)),"",HLOOKUP(P$7,'Planning congés'!$D$7:$WO$34,$A15,FALSE)))</f>
        <v/>
      </c>
      <c r="Q15" s="89" t="str">
        <f>IF(ISERROR(IF(ISBLANK(HLOOKUP(Q$7,'Planning congés'!$D$7:$WO$34,$A15,FALSE)),"",HLOOKUP(Q$7,'Planning congés'!$D$7:$WO$34,$A15,FALSE))),"",IF(ISBLANK(HLOOKUP(Q$7,'Planning congés'!$D$7:$WO$34,$A15,FALSE)),"",HLOOKUP(Q$7,'Planning congés'!$D$7:$WO$34,$A15,FALSE)))</f>
        <v/>
      </c>
      <c r="R15" s="89" t="str">
        <f>IF(ISERROR(IF(ISBLANK(HLOOKUP(R$7,'Planning congés'!$D$7:$WO$34,$A15,FALSE)),"",HLOOKUP(R$7,'Planning congés'!$D$7:$WO$34,$A15,FALSE))),"",IF(ISBLANK(HLOOKUP(R$7,'Planning congés'!$D$7:$WO$34,$A15,FALSE)),"",HLOOKUP(R$7,'Planning congés'!$D$7:$WO$34,$A15,FALSE)))</f>
        <v/>
      </c>
      <c r="S15" s="89" t="str">
        <f>IF(ISERROR(IF(ISBLANK(HLOOKUP(S$7,'Planning congés'!$D$7:$WO$34,$A15,FALSE)),"",HLOOKUP(S$7,'Planning congés'!$D$7:$WO$34,$A15,FALSE))),"",IF(ISBLANK(HLOOKUP(S$7,'Planning congés'!$D$7:$WO$34,$A15,FALSE)),"",HLOOKUP(S$7,'Planning congés'!$D$7:$WO$34,$A15,FALSE)))</f>
        <v/>
      </c>
      <c r="T15" s="89" t="str">
        <f>IF(ISERROR(IF(ISBLANK(HLOOKUP(T$7,'Planning congés'!$D$7:$WO$34,$A15,FALSE)),"",HLOOKUP(T$7,'Planning congés'!$D$7:$WO$34,$A15,FALSE))),"",IF(ISBLANK(HLOOKUP(T$7,'Planning congés'!$D$7:$WO$34,$A15,FALSE)),"",HLOOKUP(T$7,'Planning congés'!$D$7:$WO$34,$A15,FALSE)))</f>
        <v/>
      </c>
      <c r="U15" s="89" t="str">
        <f>IF(ISERROR(IF(ISBLANK(HLOOKUP(U$7,'Planning congés'!$D$7:$WO$34,$A15,FALSE)),"",HLOOKUP(U$7,'Planning congés'!$D$7:$WO$34,$A15,FALSE))),"",IF(ISBLANK(HLOOKUP(U$7,'Planning congés'!$D$7:$WO$34,$A15,FALSE)),"",HLOOKUP(U$7,'Planning congés'!$D$7:$WO$34,$A15,FALSE)))</f>
        <v/>
      </c>
      <c r="V15" s="89" t="str">
        <f>IF(ISERROR(IF(ISBLANK(HLOOKUP(V$7,'Planning congés'!$D$7:$WO$34,$A15,FALSE)),"",HLOOKUP(V$7,'Planning congés'!$D$7:$WO$34,$A15,FALSE))),"",IF(ISBLANK(HLOOKUP(V$7,'Planning congés'!$D$7:$WO$34,$A15,FALSE)),"",HLOOKUP(V$7,'Planning congés'!$D$7:$WO$34,$A15,FALSE)))</f>
        <v/>
      </c>
      <c r="W15" s="89" t="str">
        <f>IF(ISERROR(IF(ISBLANK(HLOOKUP(W$7,'Planning congés'!$D$7:$WO$34,$A15,FALSE)),"",HLOOKUP(W$7,'Planning congés'!$D$7:$WO$34,$A15,FALSE))),"",IF(ISBLANK(HLOOKUP(W$7,'Planning congés'!$D$7:$WO$34,$A15,FALSE)),"",HLOOKUP(W$7,'Planning congés'!$D$7:$WO$34,$A15,FALSE)))</f>
        <v/>
      </c>
      <c r="X15" s="89" t="str">
        <f>IF(ISERROR(IF(ISBLANK(HLOOKUP(X$7,'Planning congés'!$D$7:$WO$34,$A15,FALSE)),"",HLOOKUP(X$7,'Planning congés'!$D$7:$WO$34,$A15,FALSE))),"",IF(ISBLANK(HLOOKUP(X$7,'Planning congés'!$D$7:$WO$34,$A15,FALSE)),"",HLOOKUP(X$7,'Planning congés'!$D$7:$WO$34,$A15,FALSE)))</f>
        <v/>
      </c>
      <c r="Y15" s="89" t="str">
        <f>IF(ISERROR(IF(ISBLANK(HLOOKUP(Y$7,'Planning congés'!$D$7:$WO$34,$A15,FALSE)),"",HLOOKUP(Y$7,'Planning congés'!$D$7:$WO$34,$A15,FALSE))),"",IF(ISBLANK(HLOOKUP(Y$7,'Planning congés'!$D$7:$WO$34,$A15,FALSE)),"",HLOOKUP(Y$7,'Planning congés'!$D$7:$WO$34,$A15,FALSE)))</f>
        <v/>
      </c>
      <c r="Z15" s="89" t="str">
        <f>IF(ISERROR(IF(ISBLANK(HLOOKUP(Z$7,'Planning congés'!$D$7:$WO$34,$A15,FALSE)),"",HLOOKUP(Z$7,'Planning congés'!$D$7:$WO$34,$A15,FALSE))),"",IF(ISBLANK(HLOOKUP(Z$7,'Planning congés'!$D$7:$WO$34,$A15,FALSE)),"",HLOOKUP(Z$7,'Planning congés'!$D$7:$WO$34,$A15,FALSE)))</f>
        <v/>
      </c>
      <c r="AA15" s="89" t="str">
        <f>IF(ISERROR(IF(ISBLANK(HLOOKUP(AA$7,'Planning congés'!$D$7:$WO$34,$A15,FALSE)),"",HLOOKUP(AA$7,'Planning congés'!$D$7:$WO$34,$A15,FALSE))),"",IF(ISBLANK(HLOOKUP(AA$7,'Planning congés'!$D$7:$WO$34,$A15,FALSE)),"",HLOOKUP(AA$7,'Planning congés'!$D$7:$WO$34,$A15,FALSE)))</f>
        <v/>
      </c>
      <c r="AB15" s="89" t="str">
        <f>IF(ISERROR(IF(ISBLANK(HLOOKUP(AB$7,'Planning congés'!$D$7:$WO$34,$A15,FALSE)),"",HLOOKUP(AB$7,'Planning congés'!$D$7:$WO$34,$A15,FALSE))),"",IF(ISBLANK(HLOOKUP(AB$7,'Planning congés'!$D$7:$WO$34,$A15,FALSE)),"",HLOOKUP(AB$7,'Planning congés'!$D$7:$WO$34,$A15,FALSE)))</f>
        <v/>
      </c>
      <c r="AC15" s="89" t="str">
        <f>IF(ISERROR(IF(ISBLANK(HLOOKUP(AC$7,'Planning congés'!$D$7:$WO$34,$A15,FALSE)),"",HLOOKUP(AC$7,'Planning congés'!$D$7:$WO$34,$A15,FALSE))),"",IF(ISBLANK(HLOOKUP(AC$7,'Planning congés'!$D$7:$WO$34,$A15,FALSE)),"",HLOOKUP(AC$7,'Planning congés'!$D$7:$WO$34,$A15,FALSE)))</f>
        <v/>
      </c>
      <c r="AD15" s="89" t="str">
        <f>IF(ISERROR(IF(ISBLANK(HLOOKUP(AD$7,'Planning congés'!$D$7:$WO$34,$A15,FALSE)),"",HLOOKUP(AD$7,'Planning congés'!$D$7:$WO$34,$A15,FALSE))),"",IF(ISBLANK(HLOOKUP(AD$7,'Planning congés'!$D$7:$WO$34,$A15,FALSE)),"",HLOOKUP(AD$7,'Planning congés'!$D$7:$WO$34,$A15,FALSE)))</f>
        <v/>
      </c>
      <c r="AE15" s="89" t="str">
        <f>IF(ISERROR(IF(ISBLANK(HLOOKUP(AE$7,'Planning congés'!$D$7:$WO$34,$A15,FALSE)),"",HLOOKUP(AE$7,'Planning congés'!$D$7:$WO$34,$A15,FALSE))),"",IF(ISBLANK(HLOOKUP(AE$7,'Planning congés'!$D$7:$WO$34,$A15,FALSE)),"",HLOOKUP(AE$7,'Planning congés'!$D$7:$WO$34,$A15,FALSE)))</f>
        <v/>
      </c>
      <c r="AF15" s="89" t="str">
        <f>IF(ISERROR(IF(ISBLANK(HLOOKUP(AF$7,'Planning congés'!$D$7:$WO$34,$A15,FALSE)),"",HLOOKUP(AF$7,'Planning congés'!$D$7:$WO$34,$A15,FALSE))),"",IF(ISBLANK(HLOOKUP(AF$7,'Planning congés'!$D$7:$WO$34,$A15,FALSE)),"",HLOOKUP(AF$7,'Planning congés'!$D$7:$WO$34,$A15,FALSE)))</f>
        <v/>
      </c>
      <c r="AG15" s="89" t="str">
        <f>IF(ISERROR(IF(ISBLANK(HLOOKUP(AG$7,'Planning congés'!$D$7:$WO$34,$A15,FALSE)),"",HLOOKUP(AG$7,'Planning congés'!$D$7:$WO$34,$A15,FALSE))),"",IF(ISBLANK(HLOOKUP(AG$7,'Planning congés'!$D$7:$WO$34,$A15,FALSE)),"",HLOOKUP(AG$7,'Planning congés'!$D$7:$WO$34,$A15,FALSE)))</f>
        <v/>
      </c>
      <c r="AH15" s="90" t="str">
        <f>IF(ISERROR(IF(ISBLANK(HLOOKUP(AH$7,'Planning congés'!$D$7:$WO$34,$A15,FALSE)),"",HLOOKUP(AH$7,'Planning congés'!$D$7:$WO$34,$A15,FALSE))),"",IF(ISBLANK(HLOOKUP(AH$7,'Planning congés'!$D$7:$WO$34,$A15,FALSE)),"",HLOOKUP(AH$7,'Planning congés'!$D$7:$WO$34,$A15,FALSE)))</f>
        <v/>
      </c>
    </row>
    <row r="16" spans="1:34" s="87" customFormat="1" ht="17.350000000000001" customHeight="1" x14ac:dyDescent="0.2">
      <c r="A16" s="83">
        <v>11</v>
      </c>
      <c r="B16" s="84"/>
      <c r="C16" s="41" t="str">
        <f>IF(ISBLANK(Paramètres!B18),"",Paramètres!B18)</f>
        <v/>
      </c>
      <c r="D16" s="88" t="str">
        <f>IF(ISERROR(IF(ISBLANK(HLOOKUP(D$7,'Planning congés'!$D$7:$WO$34,$A16,FALSE)),"",HLOOKUP(D$7,'Planning congés'!$D$7:$WO$34,$A16,FALSE))),"",IF(ISBLANK(HLOOKUP(D$7,'Planning congés'!$D$7:$WO$34,$A16,FALSE)),"",HLOOKUP(D$7,'Planning congés'!$D$7:$WO$34,$A16,FALSE)))</f>
        <v/>
      </c>
      <c r="E16" s="89" t="str">
        <f>IF(ISERROR(IF(ISBLANK(HLOOKUP(E$7,'Planning congés'!$D$7:$WO$34,$A16,FALSE)),"",HLOOKUP(E$7,'Planning congés'!$D$7:$WO$34,$A16,FALSE))),"",IF(ISBLANK(HLOOKUP(E$7,'Planning congés'!$D$7:$WO$34,$A16,FALSE)),"",HLOOKUP(E$7,'Planning congés'!$D$7:$WO$34,$A16,FALSE)))</f>
        <v/>
      </c>
      <c r="F16" s="89" t="str">
        <f>IF(ISERROR(IF(ISBLANK(HLOOKUP(F$7,'Planning congés'!$D$7:$WO$34,$A16,FALSE)),"",HLOOKUP(F$7,'Planning congés'!$D$7:$WO$34,$A16,FALSE))),"",IF(ISBLANK(HLOOKUP(F$7,'Planning congés'!$D$7:$WO$34,$A16,FALSE)),"",HLOOKUP(F$7,'Planning congés'!$D$7:$WO$34,$A16,FALSE)))</f>
        <v/>
      </c>
      <c r="G16" s="89" t="str">
        <f>IF(ISERROR(IF(ISBLANK(HLOOKUP(G$7,'Planning congés'!$D$7:$WO$34,$A16,FALSE)),"",HLOOKUP(G$7,'Planning congés'!$D$7:$WO$34,$A16,FALSE))),"",IF(ISBLANK(HLOOKUP(G$7,'Planning congés'!$D$7:$WO$34,$A16,FALSE)),"",HLOOKUP(G$7,'Planning congés'!$D$7:$WO$34,$A16,FALSE)))</f>
        <v/>
      </c>
      <c r="H16" s="89" t="str">
        <f>IF(ISERROR(IF(ISBLANK(HLOOKUP(H$7,'Planning congés'!$D$7:$WO$34,$A16,FALSE)),"",HLOOKUP(H$7,'Planning congés'!$D$7:$WO$34,$A16,FALSE))),"",IF(ISBLANK(HLOOKUP(H$7,'Planning congés'!$D$7:$WO$34,$A16,FALSE)),"",HLOOKUP(H$7,'Planning congés'!$D$7:$WO$34,$A16,FALSE)))</f>
        <v/>
      </c>
      <c r="I16" s="89" t="str">
        <f>IF(ISERROR(IF(ISBLANK(HLOOKUP(I$7,'Planning congés'!$D$7:$WO$34,$A16,FALSE)),"",HLOOKUP(I$7,'Planning congés'!$D$7:$WO$34,$A16,FALSE))),"",IF(ISBLANK(HLOOKUP(I$7,'Planning congés'!$D$7:$WO$34,$A16,FALSE)),"",HLOOKUP(I$7,'Planning congés'!$D$7:$WO$34,$A16,FALSE)))</f>
        <v/>
      </c>
      <c r="J16" s="89" t="str">
        <f>IF(ISERROR(IF(ISBLANK(HLOOKUP(J$7,'Planning congés'!$D$7:$WO$34,$A16,FALSE)),"",HLOOKUP(J$7,'Planning congés'!$D$7:$WO$34,$A16,FALSE))),"",IF(ISBLANK(HLOOKUP(J$7,'Planning congés'!$D$7:$WO$34,$A16,FALSE)),"",HLOOKUP(J$7,'Planning congés'!$D$7:$WO$34,$A16,FALSE)))</f>
        <v/>
      </c>
      <c r="K16" s="89" t="str">
        <f>IF(ISERROR(IF(ISBLANK(HLOOKUP(K$7,'Planning congés'!$D$7:$WO$34,$A16,FALSE)),"",HLOOKUP(K$7,'Planning congés'!$D$7:$WO$34,$A16,FALSE))),"",IF(ISBLANK(HLOOKUP(K$7,'Planning congés'!$D$7:$WO$34,$A16,FALSE)),"",HLOOKUP(K$7,'Planning congés'!$D$7:$WO$34,$A16,FALSE)))</f>
        <v/>
      </c>
      <c r="L16" s="89" t="str">
        <f>IF(ISERROR(IF(ISBLANK(HLOOKUP(L$7,'Planning congés'!$D$7:$WO$34,$A16,FALSE)),"",HLOOKUP(L$7,'Planning congés'!$D$7:$WO$34,$A16,FALSE))),"",IF(ISBLANK(HLOOKUP(L$7,'Planning congés'!$D$7:$WO$34,$A16,FALSE)),"",HLOOKUP(L$7,'Planning congés'!$D$7:$WO$34,$A16,FALSE)))</f>
        <v/>
      </c>
      <c r="M16" s="89" t="str">
        <f>IF(ISERROR(IF(ISBLANK(HLOOKUP(M$7,'Planning congés'!$D$7:$WO$34,$A16,FALSE)),"",HLOOKUP(M$7,'Planning congés'!$D$7:$WO$34,$A16,FALSE))),"",IF(ISBLANK(HLOOKUP(M$7,'Planning congés'!$D$7:$WO$34,$A16,FALSE)),"",HLOOKUP(M$7,'Planning congés'!$D$7:$WO$34,$A16,FALSE)))</f>
        <v/>
      </c>
      <c r="N16" s="89" t="str">
        <f>IF(ISERROR(IF(ISBLANK(HLOOKUP(N$7,'Planning congés'!$D$7:$WO$34,$A16,FALSE)),"",HLOOKUP(N$7,'Planning congés'!$D$7:$WO$34,$A16,FALSE))),"",IF(ISBLANK(HLOOKUP(N$7,'Planning congés'!$D$7:$WO$34,$A16,FALSE)),"",HLOOKUP(N$7,'Planning congés'!$D$7:$WO$34,$A16,FALSE)))</f>
        <v/>
      </c>
      <c r="O16" s="89" t="str">
        <f>IF(ISERROR(IF(ISBLANK(HLOOKUP(O$7,'Planning congés'!$D$7:$WO$34,$A16,FALSE)),"",HLOOKUP(O$7,'Planning congés'!$D$7:$WO$34,$A16,FALSE))),"",IF(ISBLANK(HLOOKUP(O$7,'Planning congés'!$D$7:$WO$34,$A16,FALSE)),"",HLOOKUP(O$7,'Planning congés'!$D$7:$WO$34,$A16,FALSE)))</f>
        <v/>
      </c>
      <c r="P16" s="89" t="str">
        <f>IF(ISERROR(IF(ISBLANK(HLOOKUP(P$7,'Planning congés'!$D$7:$WO$34,$A16,FALSE)),"",HLOOKUP(P$7,'Planning congés'!$D$7:$WO$34,$A16,FALSE))),"",IF(ISBLANK(HLOOKUP(P$7,'Planning congés'!$D$7:$WO$34,$A16,FALSE)),"",HLOOKUP(P$7,'Planning congés'!$D$7:$WO$34,$A16,FALSE)))</f>
        <v/>
      </c>
      <c r="Q16" s="89" t="str">
        <f>IF(ISERROR(IF(ISBLANK(HLOOKUP(Q$7,'Planning congés'!$D$7:$WO$34,$A16,FALSE)),"",HLOOKUP(Q$7,'Planning congés'!$D$7:$WO$34,$A16,FALSE))),"",IF(ISBLANK(HLOOKUP(Q$7,'Planning congés'!$D$7:$WO$34,$A16,FALSE)),"",HLOOKUP(Q$7,'Planning congés'!$D$7:$WO$34,$A16,FALSE)))</f>
        <v/>
      </c>
      <c r="R16" s="89" t="str">
        <f>IF(ISERROR(IF(ISBLANK(HLOOKUP(R$7,'Planning congés'!$D$7:$WO$34,$A16,FALSE)),"",HLOOKUP(R$7,'Planning congés'!$D$7:$WO$34,$A16,FALSE))),"",IF(ISBLANK(HLOOKUP(R$7,'Planning congés'!$D$7:$WO$34,$A16,FALSE)),"",HLOOKUP(R$7,'Planning congés'!$D$7:$WO$34,$A16,FALSE)))</f>
        <v/>
      </c>
      <c r="S16" s="89" t="str">
        <f>IF(ISERROR(IF(ISBLANK(HLOOKUP(S$7,'Planning congés'!$D$7:$WO$34,$A16,FALSE)),"",HLOOKUP(S$7,'Planning congés'!$D$7:$WO$34,$A16,FALSE))),"",IF(ISBLANK(HLOOKUP(S$7,'Planning congés'!$D$7:$WO$34,$A16,FALSE)),"",HLOOKUP(S$7,'Planning congés'!$D$7:$WO$34,$A16,FALSE)))</f>
        <v/>
      </c>
      <c r="T16" s="89" t="str">
        <f>IF(ISERROR(IF(ISBLANK(HLOOKUP(T$7,'Planning congés'!$D$7:$WO$34,$A16,FALSE)),"",HLOOKUP(T$7,'Planning congés'!$D$7:$WO$34,$A16,FALSE))),"",IF(ISBLANK(HLOOKUP(T$7,'Planning congés'!$D$7:$WO$34,$A16,FALSE)),"",HLOOKUP(T$7,'Planning congés'!$D$7:$WO$34,$A16,FALSE)))</f>
        <v/>
      </c>
      <c r="U16" s="89" t="str">
        <f>IF(ISERROR(IF(ISBLANK(HLOOKUP(U$7,'Planning congés'!$D$7:$WO$34,$A16,FALSE)),"",HLOOKUP(U$7,'Planning congés'!$D$7:$WO$34,$A16,FALSE))),"",IF(ISBLANK(HLOOKUP(U$7,'Planning congés'!$D$7:$WO$34,$A16,FALSE)),"",HLOOKUP(U$7,'Planning congés'!$D$7:$WO$34,$A16,FALSE)))</f>
        <v/>
      </c>
      <c r="V16" s="89" t="str">
        <f>IF(ISERROR(IF(ISBLANK(HLOOKUP(V$7,'Planning congés'!$D$7:$WO$34,$A16,FALSE)),"",HLOOKUP(V$7,'Planning congés'!$D$7:$WO$34,$A16,FALSE))),"",IF(ISBLANK(HLOOKUP(V$7,'Planning congés'!$D$7:$WO$34,$A16,FALSE)),"",HLOOKUP(V$7,'Planning congés'!$D$7:$WO$34,$A16,FALSE)))</f>
        <v/>
      </c>
      <c r="W16" s="89" t="str">
        <f>IF(ISERROR(IF(ISBLANK(HLOOKUP(W$7,'Planning congés'!$D$7:$WO$34,$A16,FALSE)),"",HLOOKUP(W$7,'Planning congés'!$D$7:$WO$34,$A16,FALSE))),"",IF(ISBLANK(HLOOKUP(W$7,'Planning congés'!$D$7:$WO$34,$A16,FALSE)),"",HLOOKUP(W$7,'Planning congés'!$D$7:$WO$34,$A16,FALSE)))</f>
        <v/>
      </c>
      <c r="X16" s="89" t="str">
        <f>IF(ISERROR(IF(ISBLANK(HLOOKUP(X$7,'Planning congés'!$D$7:$WO$34,$A16,FALSE)),"",HLOOKUP(X$7,'Planning congés'!$D$7:$WO$34,$A16,FALSE))),"",IF(ISBLANK(HLOOKUP(X$7,'Planning congés'!$D$7:$WO$34,$A16,FALSE)),"",HLOOKUP(X$7,'Planning congés'!$D$7:$WO$34,$A16,FALSE)))</f>
        <v/>
      </c>
      <c r="Y16" s="89" t="str">
        <f>IF(ISERROR(IF(ISBLANK(HLOOKUP(Y$7,'Planning congés'!$D$7:$WO$34,$A16,FALSE)),"",HLOOKUP(Y$7,'Planning congés'!$D$7:$WO$34,$A16,FALSE))),"",IF(ISBLANK(HLOOKUP(Y$7,'Planning congés'!$D$7:$WO$34,$A16,FALSE)),"",HLOOKUP(Y$7,'Planning congés'!$D$7:$WO$34,$A16,FALSE)))</f>
        <v/>
      </c>
      <c r="Z16" s="89" t="str">
        <f>IF(ISERROR(IF(ISBLANK(HLOOKUP(Z$7,'Planning congés'!$D$7:$WO$34,$A16,FALSE)),"",HLOOKUP(Z$7,'Planning congés'!$D$7:$WO$34,$A16,FALSE))),"",IF(ISBLANK(HLOOKUP(Z$7,'Planning congés'!$D$7:$WO$34,$A16,FALSE)),"",HLOOKUP(Z$7,'Planning congés'!$D$7:$WO$34,$A16,FALSE)))</f>
        <v/>
      </c>
      <c r="AA16" s="89" t="str">
        <f>IF(ISERROR(IF(ISBLANK(HLOOKUP(AA$7,'Planning congés'!$D$7:$WO$34,$A16,FALSE)),"",HLOOKUP(AA$7,'Planning congés'!$D$7:$WO$34,$A16,FALSE))),"",IF(ISBLANK(HLOOKUP(AA$7,'Planning congés'!$D$7:$WO$34,$A16,FALSE)),"",HLOOKUP(AA$7,'Planning congés'!$D$7:$WO$34,$A16,FALSE)))</f>
        <v/>
      </c>
      <c r="AB16" s="89" t="str">
        <f>IF(ISERROR(IF(ISBLANK(HLOOKUP(AB$7,'Planning congés'!$D$7:$WO$34,$A16,FALSE)),"",HLOOKUP(AB$7,'Planning congés'!$D$7:$WO$34,$A16,FALSE))),"",IF(ISBLANK(HLOOKUP(AB$7,'Planning congés'!$D$7:$WO$34,$A16,FALSE)),"",HLOOKUP(AB$7,'Planning congés'!$D$7:$WO$34,$A16,FALSE)))</f>
        <v/>
      </c>
      <c r="AC16" s="89" t="str">
        <f>IF(ISERROR(IF(ISBLANK(HLOOKUP(AC$7,'Planning congés'!$D$7:$WO$34,$A16,FALSE)),"",HLOOKUP(AC$7,'Planning congés'!$D$7:$WO$34,$A16,FALSE))),"",IF(ISBLANK(HLOOKUP(AC$7,'Planning congés'!$D$7:$WO$34,$A16,FALSE)),"",HLOOKUP(AC$7,'Planning congés'!$D$7:$WO$34,$A16,FALSE)))</f>
        <v/>
      </c>
      <c r="AD16" s="89" t="str">
        <f>IF(ISERROR(IF(ISBLANK(HLOOKUP(AD$7,'Planning congés'!$D$7:$WO$34,$A16,FALSE)),"",HLOOKUP(AD$7,'Planning congés'!$D$7:$WO$34,$A16,FALSE))),"",IF(ISBLANK(HLOOKUP(AD$7,'Planning congés'!$D$7:$WO$34,$A16,FALSE)),"",HLOOKUP(AD$7,'Planning congés'!$D$7:$WO$34,$A16,FALSE)))</f>
        <v/>
      </c>
      <c r="AE16" s="89" t="str">
        <f>IF(ISERROR(IF(ISBLANK(HLOOKUP(AE$7,'Planning congés'!$D$7:$WO$34,$A16,FALSE)),"",HLOOKUP(AE$7,'Planning congés'!$D$7:$WO$34,$A16,FALSE))),"",IF(ISBLANK(HLOOKUP(AE$7,'Planning congés'!$D$7:$WO$34,$A16,FALSE)),"",HLOOKUP(AE$7,'Planning congés'!$D$7:$WO$34,$A16,FALSE)))</f>
        <v/>
      </c>
      <c r="AF16" s="89" t="str">
        <f>IF(ISERROR(IF(ISBLANK(HLOOKUP(AF$7,'Planning congés'!$D$7:$WO$34,$A16,FALSE)),"",HLOOKUP(AF$7,'Planning congés'!$D$7:$WO$34,$A16,FALSE))),"",IF(ISBLANK(HLOOKUP(AF$7,'Planning congés'!$D$7:$WO$34,$A16,FALSE)),"",HLOOKUP(AF$7,'Planning congés'!$D$7:$WO$34,$A16,FALSE)))</f>
        <v/>
      </c>
      <c r="AG16" s="89" t="str">
        <f>IF(ISERROR(IF(ISBLANK(HLOOKUP(AG$7,'Planning congés'!$D$7:$WO$34,$A16,FALSE)),"",HLOOKUP(AG$7,'Planning congés'!$D$7:$WO$34,$A16,FALSE))),"",IF(ISBLANK(HLOOKUP(AG$7,'Planning congés'!$D$7:$WO$34,$A16,FALSE)),"",HLOOKUP(AG$7,'Planning congés'!$D$7:$WO$34,$A16,FALSE)))</f>
        <v/>
      </c>
      <c r="AH16" s="90" t="str">
        <f>IF(ISERROR(IF(ISBLANK(HLOOKUP(AH$7,'Planning congés'!$D$7:$WO$34,$A16,FALSE)),"",HLOOKUP(AH$7,'Planning congés'!$D$7:$WO$34,$A16,FALSE))),"",IF(ISBLANK(HLOOKUP(AH$7,'Planning congés'!$D$7:$WO$34,$A16,FALSE)),"",HLOOKUP(AH$7,'Planning congés'!$D$7:$WO$34,$A16,FALSE)))</f>
        <v/>
      </c>
    </row>
    <row r="17" spans="1:34" s="94" customFormat="1" ht="17.350000000000001" customHeight="1" x14ac:dyDescent="0.2">
      <c r="A17" s="83">
        <v>12</v>
      </c>
      <c r="B17" s="93"/>
      <c r="C17" s="41" t="str">
        <f>IF(ISBLANK(Paramètres!B19),"",Paramètres!B19)</f>
        <v/>
      </c>
      <c r="D17" s="89" t="str">
        <f>IF(ISERROR(IF(ISBLANK(HLOOKUP(D$7,'Planning congés'!$D$7:$WO$34,$A17,FALSE)),"",HLOOKUP(D$7,'Planning congés'!$D$7:$WO$34,$A17,FALSE))),"",IF(ISBLANK(HLOOKUP(D$7,'Planning congés'!$D$7:$WO$34,$A17,FALSE)),"",HLOOKUP(D$7,'Planning congés'!$D$7:$WO$34,$A17,FALSE)))</f>
        <v/>
      </c>
      <c r="E17" s="89" t="str">
        <f>IF(ISERROR(IF(ISBLANK(HLOOKUP(E$7,'Planning congés'!$D$7:$WO$34,$A17,FALSE)),"",HLOOKUP(E$7,'Planning congés'!$D$7:$WO$34,$A17,FALSE))),"",IF(ISBLANK(HLOOKUP(E$7,'Planning congés'!$D$7:$WO$34,$A17,FALSE)),"",HLOOKUP(E$7,'Planning congés'!$D$7:$WO$34,$A17,FALSE)))</f>
        <v/>
      </c>
      <c r="F17" s="89" t="str">
        <f>IF(ISERROR(IF(ISBLANK(HLOOKUP(F$7,'Planning congés'!$D$7:$WO$34,$A17,FALSE)),"",HLOOKUP(F$7,'Planning congés'!$D$7:$WO$34,$A17,FALSE))),"",IF(ISBLANK(HLOOKUP(F$7,'Planning congés'!$D$7:$WO$34,$A17,FALSE)),"",HLOOKUP(F$7,'Planning congés'!$D$7:$WO$34,$A17,FALSE)))</f>
        <v/>
      </c>
      <c r="G17" s="89" t="str">
        <f>IF(ISERROR(IF(ISBLANK(HLOOKUP(G$7,'Planning congés'!$D$7:$WO$34,$A17,FALSE)),"",HLOOKUP(G$7,'Planning congés'!$D$7:$WO$34,$A17,FALSE))),"",IF(ISBLANK(HLOOKUP(G$7,'Planning congés'!$D$7:$WO$34,$A17,FALSE)),"",HLOOKUP(G$7,'Planning congés'!$D$7:$WO$34,$A17,FALSE)))</f>
        <v/>
      </c>
      <c r="H17" s="89" t="str">
        <f>IF(ISERROR(IF(ISBLANK(HLOOKUP(H$7,'Planning congés'!$D$7:$WO$34,$A17,FALSE)),"",HLOOKUP(H$7,'Planning congés'!$D$7:$WO$34,$A17,FALSE))),"",IF(ISBLANK(HLOOKUP(H$7,'Planning congés'!$D$7:$WO$34,$A17,FALSE)),"",HLOOKUP(H$7,'Planning congés'!$D$7:$WO$34,$A17,FALSE)))</f>
        <v/>
      </c>
      <c r="I17" s="89" t="str">
        <f>IF(ISERROR(IF(ISBLANK(HLOOKUP(I$7,'Planning congés'!$D$7:$WO$34,$A17,FALSE)),"",HLOOKUP(I$7,'Planning congés'!$D$7:$WO$34,$A17,FALSE))),"",IF(ISBLANK(HLOOKUP(I$7,'Planning congés'!$D$7:$WO$34,$A17,FALSE)),"",HLOOKUP(I$7,'Planning congés'!$D$7:$WO$34,$A17,FALSE)))</f>
        <v/>
      </c>
      <c r="J17" s="89" t="str">
        <f>IF(ISERROR(IF(ISBLANK(HLOOKUP(J$7,'Planning congés'!$D$7:$WO$34,$A17,FALSE)),"",HLOOKUP(J$7,'Planning congés'!$D$7:$WO$34,$A17,FALSE))),"",IF(ISBLANK(HLOOKUP(J$7,'Planning congés'!$D$7:$WO$34,$A17,FALSE)),"",HLOOKUP(J$7,'Planning congés'!$D$7:$WO$34,$A17,FALSE)))</f>
        <v/>
      </c>
      <c r="K17" s="89" t="str">
        <f>IF(ISERROR(IF(ISBLANK(HLOOKUP(K$7,'Planning congés'!$D$7:$WO$34,$A17,FALSE)),"",HLOOKUP(K$7,'Planning congés'!$D$7:$WO$34,$A17,FALSE))),"",IF(ISBLANK(HLOOKUP(K$7,'Planning congés'!$D$7:$WO$34,$A17,FALSE)),"",HLOOKUP(K$7,'Planning congés'!$D$7:$WO$34,$A17,FALSE)))</f>
        <v/>
      </c>
      <c r="L17" s="89" t="str">
        <f>IF(ISERROR(IF(ISBLANK(HLOOKUP(L$7,'Planning congés'!$D$7:$WO$34,$A17,FALSE)),"",HLOOKUP(L$7,'Planning congés'!$D$7:$WO$34,$A17,FALSE))),"",IF(ISBLANK(HLOOKUP(L$7,'Planning congés'!$D$7:$WO$34,$A17,FALSE)),"",HLOOKUP(L$7,'Planning congés'!$D$7:$WO$34,$A17,FALSE)))</f>
        <v/>
      </c>
      <c r="M17" s="89" t="str">
        <f>IF(ISERROR(IF(ISBLANK(HLOOKUP(M$7,'Planning congés'!$D$7:$WO$34,$A17,FALSE)),"",HLOOKUP(M$7,'Planning congés'!$D$7:$WO$34,$A17,FALSE))),"",IF(ISBLANK(HLOOKUP(M$7,'Planning congés'!$D$7:$WO$34,$A17,FALSE)),"",HLOOKUP(M$7,'Planning congés'!$D$7:$WO$34,$A17,FALSE)))</f>
        <v/>
      </c>
      <c r="N17" s="89" t="str">
        <f>IF(ISERROR(IF(ISBLANK(HLOOKUP(N$7,'Planning congés'!$D$7:$WO$34,$A17,FALSE)),"",HLOOKUP(N$7,'Planning congés'!$D$7:$WO$34,$A17,FALSE))),"",IF(ISBLANK(HLOOKUP(N$7,'Planning congés'!$D$7:$WO$34,$A17,FALSE)),"",HLOOKUP(N$7,'Planning congés'!$D$7:$WO$34,$A17,FALSE)))</f>
        <v/>
      </c>
      <c r="O17" s="89" t="str">
        <f>IF(ISERROR(IF(ISBLANK(HLOOKUP(O$7,'Planning congés'!$D$7:$WO$34,$A17,FALSE)),"",HLOOKUP(O$7,'Planning congés'!$D$7:$WO$34,$A17,FALSE))),"",IF(ISBLANK(HLOOKUP(O$7,'Planning congés'!$D$7:$WO$34,$A17,FALSE)),"",HLOOKUP(O$7,'Planning congés'!$D$7:$WO$34,$A17,FALSE)))</f>
        <v/>
      </c>
      <c r="P17" s="89" t="str">
        <f>IF(ISERROR(IF(ISBLANK(HLOOKUP(P$7,'Planning congés'!$D$7:$WO$34,$A17,FALSE)),"",HLOOKUP(P$7,'Planning congés'!$D$7:$WO$34,$A17,FALSE))),"",IF(ISBLANK(HLOOKUP(P$7,'Planning congés'!$D$7:$WO$34,$A17,FALSE)),"",HLOOKUP(P$7,'Planning congés'!$D$7:$WO$34,$A17,FALSE)))</f>
        <v/>
      </c>
      <c r="Q17" s="89" t="str">
        <f>IF(ISERROR(IF(ISBLANK(HLOOKUP(Q$7,'Planning congés'!$D$7:$WO$34,$A17,FALSE)),"",HLOOKUP(Q$7,'Planning congés'!$D$7:$WO$34,$A17,FALSE))),"",IF(ISBLANK(HLOOKUP(Q$7,'Planning congés'!$D$7:$WO$34,$A17,FALSE)),"",HLOOKUP(Q$7,'Planning congés'!$D$7:$WO$34,$A17,FALSE)))</f>
        <v/>
      </c>
      <c r="R17" s="89" t="str">
        <f>IF(ISERROR(IF(ISBLANK(HLOOKUP(R$7,'Planning congés'!$D$7:$WO$34,$A17,FALSE)),"",HLOOKUP(R$7,'Planning congés'!$D$7:$WO$34,$A17,FALSE))),"",IF(ISBLANK(HLOOKUP(R$7,'Planning congés'!$D$7:$WO$34,$A17,FALSE)),"",HLOOKUP(R$7,'Planning congés'!$D$7:$WO$34,$A17,FALSE)))</f>
        <v/>
      </c>
      <c r="S17" s="89" t="str">
        <f>IF(ISERROR(IF(ISBLANK(HLOOKUP(S$7,'Planning congés'!$D$7:$WO$34,$A17,FALSE)),"",HLOOKUP(S$7,'Planning congés'!$D$7:$WO$34,$A17,FALSE))),"",IF(ISBLANK(HLOOKUP(S$7,'Planning congés'!$D$7:$WO$34,$A17,FALSE)),"",HLOOKUP(S$7,'Planning congés'!$D$7:$WO$34,$A17,FALSE)))</f>
        <v/>
      </c>
      <c r="T17" s="89" t="str">
        <f>IF(ISERROR(IF(ISBLANK(HLOOKUP(T$7,'Planning congés'!$D$7:$WO$34,$A17,FALSE)),"",HLOOKUP(T$7,'Planning congés'!$D$7:$WO$34,$A17,FALSE))),"",IF(ISBLANK(HLOOKUP(T$7,'Planning congés'!$D$7:$WO$34,$A17,FALSE)),"",HLOOKUP(T$7,'Planning congés'!$D$7:$WO$34,$A17,FALSE)))</f>
        <v/>
      </c>
      <c r="U17" s="89" t="str">
        <f>IF(ISERROR(IF(ISBLANK(HLOOKUP(U$7,'Planning congés'!$D$7:$WO$34,$A17,FALSE)),"",HLOOKUP(U$7,'Planning congés'!$D$7:$WO$34,$A17,FALSE))),"",IF(ISBLANK(HLOOKUP(U$7,'Planning congés'!$D$7:$WO$34,$A17,FALSE)),"",HLOOKUP(U$7,'Planning congés'!$D$7:$WO$34,$A17,FALSE)))</f>
        <v/>
      </c>
      <c r="V17" s="89" t="str">
        <f>IF(ISERROR(IF(ISBLANK(HLOOKUP(V$7,'Planning congés'!$D$7:$WO$34,$A17,FALSE)),"",HLOOKUP(V$7,'Planning congés'!$D$7:$WO$34,$A17,FALSE))),"",IF(ISBLANK(HLOOKUP(V$7,'Planning congés'!$D$7:$WO$34,$A17,FALSE)),"",HLOOKUP(V$7,'Planning congés'!$D$7:$WO$34,$A17,FALSE)))</f>
        <v/>
      </c>
      <c r="W17" s="89" t="str">
        <f>IF(ISERROR(IF(ISBLANK(HLOOKUP(W$7,'Planning congés'!$D$7:$WO$34,$A17,FALSE)),"",HLOOKUP(W$7,'Planning congés'!$D$7:$WO$34,$A17,FALSE))),"",IF(ISBLANK(HLOOKUP(W$7,'Planning congés'!$D$7:$WO$34,$A17,FALSE)),"",HLOOKUP(W$7,'Planning congés'!$D$7:$WO$34,$A17,FALSE)))</f>
        <v/>
      </c>
      <c r="X17" s="89" t="str">
        <f>IF(ISERROR(IF(ISBLANK(HLOOKUP(X$7,'Planning congés'!$D$7:$WO$34,$A17,FALSE)),"",HLOOKUP(X$7,'Planning congés'!$D$7:$WO$34,$A17,FALSE))),"",IF(ISBLANK(HLOOKUP(X$7,'Planning congés'!$D$7:$WO$34,$A17,FALSE)),"",HLOOKUP(X$7,'Planning congés'!$D$7:$WO$34,$A17,FALSE)))</f>
        <v/>
      </c>
      <c r="Y17" s="89" t="str">
        <f>IF(ISERROR(IF(ISBLANK(HLOOKUP(Y$7,'Planning congés'!$D$7:$WO$34,$A17,FALSE)),"",HLOOKUP(Y$7,'Planning congés'!$D$7:$WO$34,$A17,FALSE))),"",IF(ISBLANK(HLOOKUP(Y$7,'Planning congés'!$D$7:$WO$34,$A17,FALSE)),"",HLOOKUP(Y$7,'Planning congés'!$D$7:$WO$34,$A17,FALSE)))</f>
        <v/>
      </c>
      <c r="Z17" s="89" t="str">
        <f>IF(ISERROR(IF(ISBLANK(HLOOKUP(Z$7,'Planning congés'!$D$7:$WO$34,$A17,FALSE)),"",HLOOKUP(Z$7,'Planning congés'!$D$7:$WO$34,$A17,FALSE))),"",IF(ISBLANK(HLOOKUP(Z$7,'Planning congés'!$D$7:$WO$34,$A17,FALSE)),"",HLOOKUP(Z$7,'Planning congés'!$D$7:$WO$34,$A17,FALSE)))</f>
        <v/>
      </c>
      <c r="AA17" s="89" t="str">
        <f>IF(ISERROR(IF(ISBLANK(HLOOKUP(AA$7,'Planning congés'!$D$7:$WO$34,$A17,FALSE)),"",HLOOKUP(AA$7,'Planning congés'!$D$7:$WO$34,$A17,FALSE))),"",IF(ISBLANK(HLOOKUP(AA$7,'Planning congés'!$D$7:$WO$34,$A17,FALSE)),"",HLOOKUP(AA$7,'Planning congés'!$D$7:$WO$34,$A17,FALSE)))</f>
        <v/>
      </c>
      <c r="AB17" s="89" t="str">
        <f>IF(ISERROR(IF(ISBLANK(HLOOKUP(AB$7,'Planning congés'!$D$7:$WO$34,$A17,FALSE)),"",HLOOKUP(AB$7,'Planning congés'!$D$7:$WO$34,$A17,FALSE))),"",IF(ISBLANK(HLOOKUP(AB$7,'Planning congés'!$D$7:$WO$34,$A17,FALSE)),"",HLOOKUP(AB$7,'Planning congés'!$D$7:$WO$34,$A17,FALSE)))</f>
        <v/>
      </c>
      <c r="AC17" s="89" t="str">
        <f>IF(ISERROR(IF(ISBLANK(HLOOKUP(AC$7,'Planning congés'!$D$7:$WO$34,$A17,FALSE)),"",HLOOKUP(AC$7,'Planning congés'!$D$7:$WO$34,$A17,FALSE))),"",IF(ISBLANK(HLOOKUP(AC$7,'Planning congés'!$D$7:$WO$34,$A17,FALSE)),"",HLOOKUP(AC$7,'Planning congés'!$D$7:$WO$34,$A17,FALSE)))</f>
        <v/>
      </c>
      <c r="AD17" s="89" t="str">
        <f>IF(ISERROR(IF(ISBLANK(HLOOKUP(AD$7,'Planning congés'!$D$7:$WO$34,$A17,FALSE)),"",HLOOKUP(AD$7,'Planning congés'!$D$7:$WO$34,$A17,FALSE))),"",IF(ISBLANK(HLOOKUP(AD$7,'Planning congés'!$D$7:$WO$34,$A17,FALSE)),"",HLOOKUP(AD$7,'Planning congés'!$D$7:$WO$34,$A17,FALSE)))</f>
        <v/>
      </c>
      <c r="AE17" s="89" t="str">
        <f>IF(ISERROR(IF(ISBLANK(HLOOKUP(AE$7,'Planning congés'!$D$7:$WO$34,$A17,FALSE)),"",HLOOKUP(AE$7,'Planning congés'!$D$7:$WO$34,$A17,FALSE))),"",IF(ISBLANK(HLOOKUP(AE$7,'Planning congés'!$D$7:$WO$34,$A17,FALSE)),"",HLOOKUP(AE$7,'Planning congés'!$D$7:$WO$34,$A17,FALSE)))</f>
        <v/>
      </c>
      <c r="AF17" s="89" t="str">
        <f>IF(ISERROR(IF(ISBLANK(HLOOKUP(AF$7,'Planning congés'!$D$7:$WO$34,$A17,FALSE)),"",HLOOKUP(AF$7,'Planning congés'!$D$7:$WO$34,$A17,FALSE))),"",IF(ISBLANK(HLOOKUP(AF$7,'Planning congés'!$D$7:$WO$34,$A17,FALSE)),"",HLOOKUP(AF$7,'Planning congés'!$D$7:$WO$34,$A17,FALSE)))</f>
        <v/>
      </c>
      <c r="AG17" s="89" t="str">
        <f>IF(ISERROR(IF(ISBLANK(HLOOKUP(AG$7,'Planning congés'!$D$7:$WO$34,$A17,FALSE)),"",HLOOKUP(AG$7,'Planning congés'!$D$7:$WO$34,$A17,FALSE))),"",IF(ISBLANK(HLOOKUP(AG$7,'Planning congés'!$D$7:$WO$34,$A17,FALSE)),"",HLOOKUP(AG$7,'Planning congés'!$D$7:$WO$34,$A17,FALSE)))</f>
        <v/>
      </c>
      <c r="AH17" s="90" t="str">
        <f>IF(ISERROR(IF(ISBLANK(HLOOKUP(AH$7,'Planning congés'!$D$7:$WO$34,$A17,FALSE)),"",HLOOKUP(AH$7,'Planning congés'!$D$7:$WO$34,$A17,FALSE))),"",IF(ISBLANK(HLOOKUP(AH$7,'Planning congés'!$D$7:$WO$34,$A17,FALSE)),"",HLOOKUP(AH$7,'Planning congés'!$D$7:$WO$34,$A17,FALSE)))</f>
        <v/>
      </c>
    </row>
    <row r="18" spans="1:34" s="87" customFormat="1" ht="17.350000000000001" customHeight="1" x14ac:dyDescent="0.2">
      <c r="A18" s="83">
        <v>13</v>
      </c>
      <c r="B18" s="84"/>
      <c r="C18" s="41" t="str">
        <f>IF(ISBLANK(Paramètres!B20),"",Paramètres!B20)</f>
        <v/>
      </c>
      <c r="D18" s="89" t="str">
        <f>IF(ISERROR(IF(ISBLANK(HLOOKUP(D$7,'Planning congés'!$D$7:$WO$34,$A18,FALSE)),"",HLOOKUP(D$7,'Planning congés'!$D$7:$WO$34,$A18,FALSE))),"",IF(ISBLANK(HLOOKUP(D$7,'Planning congés'!$D$7:$WO$34,$A18,FALSE)),"",HLOOKUP(D$7,'Planning congés'!$D$7:$WO$34,$A18,FALSE)))</f>
        <v/>
      </c>
      <c r="E18" s="89" t="str">
        <f>IF(ISERROR(IF(ISBLANK(HLOOKUP(E$7,'Planning congés'!$D$7:$WO$34,$A18,FALSE)),"",HLOOKUP(E$7,'Planning congés'!$D$7:$WO$34,$A18,FALSE))),"",IF(ISBLANK(HLOOKUP(E$7,'Planning congés'!$D$7:$WO$34,$A18,FALSE)),"",HLOOKUP(E$7,'Planning congés'!$D$7:$WO$34,$A18,FALSE)))</f>
        <v/>
      </c>
      <c r="F18" s="89" t="str">
        <f>IF(ISERROR(IF(ISBLANK(HLOOKUP(F$7,'Planning congés'!$D$7:$WO$34,$A18,FALSE)),"",HLOOKUP(F$7,'Planning congés'!$D$7:$WO$34,$A18,FALSE))),"",IF(ISBLANK(HLOOKUP(F$7,'Planning congés'!$D$7:$WO$34,$A18,FALSE)),"",HLOOKUP(F$7,'Planning congés'!$D$7:$WO$34,$A18,FALSE)))</f>
        <v/>
      </c>
      <c r="G18" s="89" t="str">
        <f>IF(ISERROR(IF(ISBLANK(HLOOKUP(G$7,'Planning congés'!$D$7:$WO$34,$A18,FALSE)),"",HLOOKUP(G$7,'Planning congés'!$D$7:$WO$34,$A18,FALSE))),"",IF(ISBLANK(HLOOKUP(G$7,'Planning congés'!$D$7:$WO$34,$A18,FALSE)),"",HLOOKUP(G$7,'Planning congés'!$D$7:$WO$34,$A18,FALSE)))</f>
        <v/>
      </c>
      <c r="H18" s="89" t="str">
        <f>IF(ISERROR(IF(ISBLANK(HLOOKUP(H$7,'Planning congés'!$D$7:$WO$34,$A18,FALSE)),"",HLOOKUP(H$7,'Planning congés'!$D$7:$WO$34,$A18,FALSE))),"",IF(ISBLANK(HLOOKUP(H$7,'Planning congés'!$D$7:$WO$34,$A18,FALSE)),"",HLOOKUP(H$7,'Planning congés'!$D$7:$WO$34,$A18,FALSE)))</f>
        <v/>
      </c>
      <c r="I18" s="89" t="str">
        <f>IF(ISERROR(IF(ISBLANK(HLOOKUP(I$7,'Planning congés'!$D$7:$WO$34,$A18,FALSE)),"",HLOOKUP(I$7,'Planning congés'!$D$7:$WO$34,$A18,FALSE))),"",IF(ISBLANK(HLOOKUP(I$7,'Planning congés'!$D$7:$WO$34,$A18,FALSE)),"",HLOOKUP(I$7,'Planning congés'!$D$7:$WO$34,$A18,FALSE)))</f>
        <v/>
      </c>
      <c r="J18" s="89" t="str">
        <f>IF(ISERROR(IF(ISBLANK(HLOOKUP(J$7,'Planning congés'!$D$7:$WO$34,$A18,FALSE)),"",HLOOKUP(J$7,'Planning congés'!$D$7:$WO$34,$A18,FALSE))),"",IF(ISBLANK(HLOOKUP(J$7,'Planning congés'!$D$7:$WO$34,$A18,FALSE)),"",HLOOKUP(J$7,'Planning congés'!$D$7:$WO$34,$A18,FALSE)))</f>
        <v/>
      </c>
      <c r="K18" s="89" t="str">
        <f>IF(ISERROR(IF(ISBLANK(HLOOKUP(K$7,'Planning congés'!$D$7:$WO$34,$A18,FALSE)),"",HLOOKUP(K$7,'Planning congés'!$D$7:$WO$34,$A18,FALSE))),"",IF(ISBLANK(HLOOKUP(K$7,'Planning congés'!$D$7:$WO$34,$A18,FALSE)),"",HLOOKUP(K$7,'Planning congés'!$D$7:$WO$34,$A18,FALSE)))</f>
        <v/>
      </c>
      <c r="L18" s="89" t="str">
        <f>IF(ISERROR(IF(ISBLANK(HLOOKUP(L$7,'Planning congés'!$D$7:$WO$34,$A18,FALSE)),"",HLOOKUP(L$7,'Planning congés'!$D$7:$WO$34,$A18,FALSE))),"",IF(ISBLANK(HLOOKUP(L$7,'Planning congés'!$D$7:$WO$34,$A18,FALSE)),"",HLOOKUP(L$7,'Planning congés'!$D$7:$WO$34,$A18,FALSE)))</f>
        <v/>
      </c>
      <c r="M18" s="89" t="str">
        <f>IF(ISERROR(IF(ISBLANK(HLOOKUP(M$7,'Planning congés'!$D$7:$WO$34,$A18,FALSE)),"",HLOOKUP(M$7,'Planning congés'!$D$7:$WO$34,$A18,FALSE))),"",IF(ISBLANK(HLOOKUP(M$7,'Planning congés'!$D$7:$WO$34,$A18,FALSE)),"",HLOOKUP(M$7,'Planning congés'!$D$7:$WO$34,$A18,FALSE)))</f>
        <v/>
      </c>
      <c r="N18" s="89" t="str">
        <f>IF(ISERROR(IF(ISBLANK(HLOOKUP(N$7,'Planning congés'!$D$7:$WO$34,$A18,FALSE)),"",HLOOKUP(N$7,'Planning congés'!$D$7:$WO$34,$A18,FALSE))),"",IF(ISBLANK(HLOOKUP(N$7,'Planning congés'!$D$7:$WO$34,$A18,FALSE)),"",HLOOKUP(N$7,'Planning congés'!$D$7:$WO$34,$A18,FALSE)))</f>
        <v/>
      </c>
      <c r="O18" s="89" t="str">
        <f>IF(ISERROR(IF(ISBLANK(HLOOKUP(O$7,'Planning congés'!$D$7:$WO$34,$A18,FALSE)),"",HLOOKUP(O$7,'Planning congés'!$D$7:$WO$34,$A18,FALSE))),"",IF(ISBLANK(HLOOKUP(O$7,'Planning congés'!$D$7:$WO$34,$A18,FALSE)),"",HLOOKUP(O$7,'Planning congés'!$D$7:$WO$34,$A18,FALSE)))</f>
        <v/>
      </c>
      <c r="P18" s="89" t="str">
        <f>IF(ISERROR(IF(ISBLANK(HLOOKUP(P$7,'Planning congés'!$D$7:$WO$34,$A18,FALSE)),"",HLOOKUP(P$7,'Planning congés'!$D$7:$WO$34,$A18,FALSE))),"",IF(ISBLANK(HLOOKUP(P$7,'Planning congés'!$D$7:$WO$34,$A18,FALSE)),"",HLOOKUP(P$7,'Planning congés'!$D$7:$WO$34,$A18,FALSE)))</f>
        <v/>
      </c>
      <c r="Q18" s="89" t="str">
        <f>IF(ISERROR(IF(ISBLANK(HLOOKUP(Q$7,'Planning congés'!$D$7:$WO$34,$A18,FALSE)),"",HLOOKUP(Q$7,'Planning congés'!$D$7:$WO$34,$A18,FALSE))),"",IF(ISBLANK(HLOOKUP(Q$7,'Planning congés'!$D$7:$WO$34,$A18,FALSE)),"",HLOOKUP(Q$7,'Planning congés'!$D$7:$WO$34,$A18,FALSE)))</f>
        <v/>
      </c>
      <c r="R18" s="89" t="str">
        <f>IF(ISERROR(IF(ISBLANK(HLOOKUP(R$7,'Planning congés'!$D$7:$WO$34,$A18,FALSE)),"",HLOOKUP(R$7,'Planning congés'!$D$7:$WO$34,$A18,FALSE))),"",IF(ISBLANK(HLOOKUP(R$7,'Planning congés'!$D$7:$WO$34,$A18,FALSE)),"",HLOOKUP(R$7,'Planning congés'!$D$7:$WO$34,$A18,FALSE)))</f>
        <v/>
      </c>
      <c r="S18" s="89" t="str">
        <f>IF(ISERROR(IF(ISBLANK(HLOOKUP(S$7,'Planning congés'!$D$7:$WO$34,$A18,FALSE)),"",HLOOKUP(S$7,'Planning congés'!$D$7:$WO$34,$A18,FALSE))),"",IF(ISBLANK(HLOOKUP(S$7,'Planning congés'!$D$7:$WO$34,$A18,FALSE)),"",HLOOKUP(S$7,'Planning congés'!$D$7:$WO$34,$A18,FALSE)))</f>
        <v/>
      </c>
      <c r="T18" s="89" t="str">
        <f>IF(ISERROR(IF(ISBLANK(HLOOKUP(T$7,'Planning congés'!$D$7:$WO$34,$A18,FALSE)),"",HLOOKUP(T$7,'Planning congés'!$D$7:$WO$34,$A18,FALSE))),"",IF(ISBLANK(HLOOKUP(T$7,'Planning congés'!$D$7:$WO$34,$A18,FALSE)),"",HLOOKUP(T$7,'Planning congés'!$D$7:$WO$34,$A18,FALSE)))</f>
        <v/>
      </c>
      <c r="U18" s="89" t="str">
        <f>IF(ISERROR(IF(ISBLANK(HLOOKUP(U$7,'Planning congés'!$D$7:$WO$34,$A18,FALSE)),"",HLOOKUP(U$7,'Planning congés'!$D$7:$WO$34,$A18,FALSE))),"",IF(ISBLANK(HLOOKUP(U$7,'Planning congés'!$D$7:$WO$34,$A18,FALSE)),"",HLOOKUP(U$7,'Planning congés'!$D$7:$WO$34,$A18,FALSE)))</f>
        <v/>
      </c>
      <c r="V18" s="89" t="str">
        <f>IF(ISERROR(IF(ISBLANK(HLOOKUP(V$7,'Planning congés'!$D$7:$WO$34,$A18,FALSE)),"",HLOOKUP(V$7,'Planning congés'!$D$7:$WO$34,$A18,FALSE))),"",IF(ISBLANK(HLOOKUP(V$7,'Planning congés'!$D$7:$WO$34,$A18,FALSE)),"",HLOOKUP(V$7,'Planning congés'!$D$7:$WO$34,$A18,FALSE)))</f>
        <v/>
      </c>
      <c r="W18" s="89" t="str">
        <f>IF(ISERROR(IF(ISBLANK(HLOOKUP(W$7,'Planning congés'!$D$7:$WO$34,$A18,FALSE)),"",HLOOKUP(W$7,'Planning congés'!$D$7:$WO$34,$A18,FALSE))),"",IF(ISBLANK(HLOOKUP(W$7,'Planning congés'!$D$7:$WO$34,$A18,FALSE)),"",HLOOKUP(W$7,'Planning congés'!$D$7:$WO$34,$A18,FALSE)))</f>
        <v/>
      </c>
      <c r="X18" s="89" t="str">
        <f>IF(ISERROR(IF(ISBLANK(HLOOKUP(X$7,'Planning congés'!$D$7:$WO$34,$A18,FALSE)),"",HLOOKUP(X$7,'Planning congés'!$D$7:$WO$34,$A18,FALSE))),"",IF(ISBLANK(HLOOKUP(X$7,'Planning congés'!$D$7:$WO$34,$A18,FALSE)),"",HLOOKUP(X$7,'Planning congés'!$D$7:$WO$34,$A18,FALSE)))</f>
        <v/>
      </c>
      <c r="Y18" s="89" t="str">
        <f>IF(ISERROR(IF(ISBLANK(HLOOKUP(Y$7,'Planning congés'!$D$7:$WO$34,$A18,FALSE)),"",HLOOKUP(Y$7,'Planning congés'!$D$7:$WO$34,$A18,FALSE))),"",IF(ISBLANK(HLOOKUP(Y$7,'Planning congés'!$D$7:$WO$34,$A18,FALSE)),"",HLOOKUP(Y$7,'Planning congés'!$D$7:$WO$34,$A18,FALSE)))</f>
        <v/>
      </c>
      <c r="Z18" s="89" t="str">
        <f>IF(ISERROR(IF(ISBLANK(HLOOKUP(Z$7,'Planning congés'!$D$7:$WO$34,$A18,FALSE)),"",HLOOKUP(Z$7,'Planning congés'!$D$7:$WO$34,$A18,FALSE))),"",IF(ISBLANK(HLOOKUP(Z$7,'Planning congés'!$D$7:$WO$34,$A18,FALSE)),"",HLOOKUP(Z$7,'Planning congés'!$D$7:$WO$34,$A18,FALSE)))</f>
        <v/>
      </c>
      <c r="AA18" s="89" t="str">
        <f>IF(ISERROR(IF(ISBLANK(HLOOKUP(AA$7,'Planning congés'!$D$7:$WO$34,$A18,FALSE)),"",HLOOKUP(AA$7,'Planning congés'!$D$7:$WO$34,$A18,FALSE))),"",IF(ISBLANK(HLOOKUP(AA$7,'Planning congés'!$D$7:$WO$34,$A18,FALSE)),"",HLOOKUP(AA$7,'Planning congés'!$D$7:$WO$34,$A18,FALSE)))</f>
        <v/>
      </c>
      <c r="AB18" s="89" t="str">
        <f>IF(ISERROR(IF(ISBLANK(HLOOKUP(AB$7,'Planning congés'!$D$7:$WO$34,$A18,FALSE)),"",HLOOKUP(AB$7,'Planning congés'!$D$7:$WO$34,$A18,FALSE))),"",IF(ISBLANK(HLOOKUP(AB$7,'Planning congés'!$D$7:$WO$34,$A18,FALSE)),"",HLOOKUP(AB$7,'Planning congés'!$D$7:$WO$34,$A18,FALSE)))</f>
        <v/>
      </c>
      <c r="AC18" s="89" t="str">
        <f>IF(ISERROR(IF(ISBLANK(HLOOKUP(AC$7,'Planning congés'!$D$7:$WO$34,$A18,FALSE)),"",HLOOKUP(AC$7,'Planning congés'!$D$7:$WO$34,$A18,FALSE))),"",IF(ISBLANK(HLOOKUP(AC$7,'Planning congés'!$D$7:$WO$34,$A18,FALSE)),"",HLOOKUP(AC$7,'Planning congés'!$D$7:$WO$34,$A18,FALSE)))</f>
        <v/>
      </c>
      <c r="AD18" s="89" t="str">
        <f>IF(ISERROR(IF(ISBLANK(HLOOKUP(AD$7,'Planning congés'!$D$7:$WO$34,$A18,FALSE)),"",HLOOKUP(AD$7,'Planning congés'!$D$7:$WO$34,$A18,FALSE))),"",IF(ISBLANK(HLOOKUP(AD$7,'Planning congés'!$D$7:$WO$34,$A18,FALSE)),"",HLOOKUP(AD$7,'Planning congés'!$D$7:$WO$34,$A18,FALSE)))</f>
        <v/>
      </c>
      <c r="AE18" s="89" t="str">
        <f>IF(ISERROR(IF(ISBLANK(HLOOKUP(AE$7,'Planning congés'!$D$7:$WO$34,$A18,FALSE)),"",HLOOKUP(AE$7,'Planning congés'!$D$7:$WO$34,$A18,FALSE))),"",IF(ISBLANK(HLOOKUP(AE$7,'Planning congés'!$D$7:$WO$34,$A18,FALSE)),"",HLOOKUP(AE$7,'Planning congés'!$D$7:$WO$34,$A18,FALSE)))</f>
        <v/>
      </c>
      <c r="AF18" s="89" t="str">
        <f>IF(ISERROR(IF(ISBLANK(HLOOKUP(AF$7,'Planning congés'!$D$7:$WO$34,$A18,FALSE)),"",HLOOKUP(AF$7,'Planning congés'!$D$7:$WO$34,$A18,FALSE))),"",IF(ISBLANK(HLOOKUP(AF$7,'Planning congés'!$D$7:$WO$34,$A18,FALSE)),"",HLOOKUP(AF$7,'Planning congés'!$D$7:$WO$34,$A18,FALSE)))</f>
        <v/>
      </c>
      <c r="AG18" s="89" t="str">
        <f>IF(ISERROR(IF(ISBLANK(HLOOKUP(AG$7,'Planning congés'!$D$7:$WO$34,$A18,FALSE)),"",HLOOKUP(AG$7,'Planning congés'!$D$7:$WO$34,$A18,FALSE))),"",IF(ISBLANK(HLOOKUP(AG$7,'Planning congés'!$D$7:$WO$34,$A18,FALSE)),"",HLOOKUP(AG$7,'Planning congés'!$D$7:$WO$34,$A18,FALSE)))</f>
        <v/>
      </c>
      <c r="AH18" s="90" t="str">
        <f>IF(ISERROR(IF(ISBLANK(HLOOKUP(AH$7,'Planning congés'!$D$7:$WO$34,$A18,FALSE)),"",HLOOKUP(AH$7,'Planning congés'!$D$7:$WO$34,$A18,FALSE))),"",IF(ISBLANK(HLOOKUP(AH$7,'Planning congés'!$D$7:$WO$34,$A18,FALSE)),"",HLOOKUP(AH$7,'Planning congés'!$D$7:$WO$34,$A18,FALSE)))</f>
        <v/>
      </c>
    </row>
    <row r="19" spans="1:34" s="87" customFormat="1" ht="17.350000000000001" customHeight="1" x14ac:dyDescent="0.2">
      <c r="A19" s="83">
        <v>14</v>
      </c>
      <c r="B19" s="95"/>
      <c r="C19" s="41" t="str">
        <f>IF(ISBLANK(Paramètres!B21),"",Paramètres!B21)</f>
        <v/>
      </c>
      <c r="D19" s="88" t="str">
        <f>IF(ISERROR(IF(ISBLANK(HLOOKUP(D$7,'Planning congés'!$D$7:$WO$34,$A19,FALSE)),"",HLOOKUP(D$7,'Planning congés'!$D$7:$WO$34,$A19,FALSE))),"",IF(ISBLANK(HLOOKUP(D$7,'Planning congés'!$D$7:$WO$34,$A19,FALSE)),"",HLOOKUP(D$7,'Planning congés'!$D$7:$WO$34,$A19,FALSE)))</f>
        <v/>
      </c>
      <c r="E19" s="89" t="str">
        <f>IF(ISERROR(IF(ISBLANK(HLOOKUP(E$7,'Planning congés'!$D$7:$WO$34,$A19,FALSE)),"",HLOOKUP(E$7,'Planning congés'!$D$7:$WO$34,$A19,FALSE))),"",IF(ISBLANK(HLOOKUP(E$7,'Planning congés'!$D$7:$WO$34,$A19,FALSE)),"",HLOOKUP(E$7,'Planning congés'!$D$7:$WO$34,$A19,FALSE)))</f>
        <v/>
      </c>
      <c r="F19" s="89" t="str">
        <f>IF(ISERROR(IF(ISBLANK(HLOOKUP(F$7,'Planning congés'!$D$7:$WO$34,$A19,FALSE)),"",HLOOKUP(F$7,'Planning congés'!$D$7:$WO$34,$A19,FALSE))),"",IF(ISBLANK(HLOOKUP(F$7,'Planning congés'!$D$7:$WO$34,$A19,FALSE)),"",HLOOKUP(F$7,'Planning congés'!$D$7:$WO$34,$A19,FALSE)))</f>
        <v/>
      </c>
      <c r="G19" s="89" t="str">
        <f>IF(ISERROR(IF(ISBLANK(HLOOKUP(G$7,'Planning congés'!$D$7:$WO$34,$A19,FALSE)),"",HLOOKUP(G$7,'Planning congés'!$D$7:$WO$34,$A19,FALSE))),"",IF(ISBLANK(HLOOKUP(G$7,'Planning congés'!$D$7:$WO$34,$A19,FALSE)),"",HLOOKUP(G$7,'Planning congés'!$D$7:$WO$34,$A19,FALSE)))</f>
        <v/>
      </c>
      <c r="H19" s="89" t="str">
        <f>IF(ISERROR(IF(ISBLANK(HLOOKUP(H$7,'Planning congés'!$D$7:$WO$34,$A19,FALSE)),"",HLOOKUP(H$7,'Planning congés'!$D$7:$WO$34,$A19,FALSE))),"",IF(ISBLANK(HLOOKUP(H$7,'Planning congés'!$D$7:$WO$34,$A19,FALSE)),"",HLOOKUP(H$7,'Planning congés'!$D$7:$WO$34,$A19,FALSE)))</f>
        <v/>
      </c>
      <c r="I19" s="89" t="str">
        <f>IF(ISERROR(IF(ISBLANK(HLOOKUP(I$7,'Planning congés'!$D$7:$WO$34,$A19,FALSE)),"",HLOOKUP(I$7,'Planning congés'!$D$7:$WO$34,$A19,FALSE))),"",IF(ISBLANK(HLOOKUP(I$7,'Planning congés'!$D$7:$WO$34,$A19,FALSE)),"",HLOOKUP(I$7,'Planning congés'!$D$7:$WO$34,$A19,FALSE)))</f>
        <v/>
      </c>
      <c r="J19" s="89" t="str">
        <f>IF(ISERROR(IF(ISBLANK(HLOOKUP(J$7,'Planning congés'!$D$7:$WO$34,$A19,FALSE)),"",HLOOKUP(J$7,'Planning congés'!$D$7:$WO$34,$A19,FALSE))),"",IF(ISBLANK(HLOOKUP(J$7,'Planning congés'!$D$7:$WO$34,$A19,FALSE)),"",HLOOKUP(J$7,'Planning congés'!$D$7:$WO$34,$A19,FALSE)))</f>
        <v/>
      </c>
      <c r="K19" s="89" t="str">
        <f>IF(ISERROR(IF(ISBLANK(HLOOKUP(K$7,'Planning congés'!$D$7:$WO$34,$A19,FALSE)),"",HLOOKUP(K$7,'Planning congés'!$D$7:$WO$34,$A19,FALSE))),"",IF(ISBLANK(HLOOKUP(K$7,'Planning congés'!$D$7:$WO$34,$A19,FALSE)),"",HLOOKUP(K$7,'Planning congés'!$D$7:$WO$34,$A19,FALSE)))</f>
        <v/>
      </c>
      <c r="L19" s="89" t="str">
        <f>IF(ISERROR(IF(ISBLANK(HLOOKUP(L$7,'Planning congés'!$D$7:$WO$34,$A19,FALSE)),"",HLOOKUP(L$7,'Planning congés'!$D$7:$WO$34,$A19,FALSE))),"",IF(ISBLANK(HLOOKUP(L$7,'Planning congés'!$D$7:$WO$34,$A19,FALSE)),"",HLOOKUP(L$7,'Planning congés'!$D$7:$WO$34,$A19,FALSE)))</f>
        <v/>
      </c>
      <c r="M19" s="89" t="str">
        <f>IF(ISERROR(IF(ISBLANK(HLOOKUP(M$7,'Planning congés'!$D$7:$WO$34,$A19,FALSE)),"",HLOOKUP(M$7,'Planning congés'!$D$7:$WO$34,$A19,FALSE))),"",IF(ISBLANK(HLOOKUP(M$7,'Planning congés'!$D$7:$WO$34,$A19,FALSE)),"",HLOOKUP(M$7,'Planning congés'!$D$7:$WO$34,$A19,FALSE)))</f>
        <v/>
      </c>
      <c r="N19" s="89" t="str">
        <f>IF(ISERROR(IF(ISBLANK(HLOOKUP(N$7,'Planning congés'!$D$7:$WO$34,$A19,FALSE)),"",HLOOKUP(N$7,'Planning congés'!$D$7:$WO$34,$A19,FALSE))),"",IF(ISBLANK(HLOOKUP(N$7,'Planning congés'!$D$7:$WO$34,$A19,FALSE)),"",HLOOKUP(N$7,'Planning congés'!$D$7:$WO$34,$A19,FALSE)))</f>
        <v/>
      </c>
      <c r="O19" s="89" t="str">
        <f>IF(ISERROR(IF(ISBLANK(HLOOKUP(O$7,'Planning congés'!$D$7:$WO$34,$A19,FALSE)),"",HLOOKUP(O$7,'Planning congés'!$D$7:$WO$34,$A19,FALSE))),"",IF(ISBLANK(HLOOKUP(O$7,'Planning congés'!$D$7:$WO$34,$A19,FALSE)),"",HLOOKUP(O$7,'Planning congés'!$D$7:$WO$34,$A19,FALSE)))</f>
        <v/>
      </c>
      <c r="P19" s="89" t="str">
        <f>IF(ISERROR(IF(ISBLANK(HLOOKUP(P$7,'Planning congés'!$D$7:$WO$34,$A19,FALSE)),"",HLOOKUP(P$7,'Planning congés'!$D$7:$WO$34,$A19,FALSE))),"",IF(ISBLANK(HLOOKUP(P$7,'Planning congés'!$D$7:$WO$34,$A19,FALSE)),"",HLOOKUP(P$7,'Planning congés'!$D$7:$WO$34,$A19,FALSE)))</f>
        <v/>
      </c>
      <c r="Q19" s="89" t="str">
        <f>IF(ISERROR(IF(ISBLANK(HLOOKUP(Q$7,'Planning congés'!$D$7:$WO$34,$A19,FALSE)),"",HLOOKUP(Q$7,'Planning congés'!$D$7:$WO$34,$A19,FALSE))),"",IF(ISBLANK(HLOOKUP(Q$7,'Planning congés'!$D$7:$WO$34,$A19,FALSE)),"",HLOOKUP(Q$7,'Planning congés'!$D$7:$WO$34,$A19,FALSE)))</f>
        <v/>
      </c>
      <c r="R19" s="89" t="str">
        <f>IF(ISERROR(IF(ISBLANK(HLOOKUP(R$7,'Planning congés'!$D$7:$WO$34,$A19,FALSE)),"",HLOOKUP(R$7,'Planning congés'!$D$7:$WO$34,$A19,FALSE))),"",IF(ISBLANK(HLOOKUP(R$7,'Planning congés'!$D$7:$WO$34,$A19,FALSE)),"",HLOOKUP(R$7,'Planning congés'!$D$7:$WO$34,$A19,FALSE)))</f>
        <v/>
      </c>
      <c r="S19" s="89" t="str">
        <f>IF(ISERROR(IF(ISBLANK(HLOOKUP(S$7,'Planning congés'!$D$7:$WO$34,$A19,FALSE)),"",HLOOKUP(S$7,'Planning congés'!$D$7:$WO$34,$A19,FALSE))),"",IF(ISBLANK(HLOOKUP(S$7,'Planning congés'!$D$7:$WO$34,$A19,FALSE)),"",HLOOKUP(S$7,'Planning congés'!$D$7:$WO$34,$A19,FALSE)))</f>
        <v/>
      </c>
      <c r="T19" s="89" t="str">
        <f>IF(ISERROR(IF(ISBLANK(HLOOKUP(T$7,'Planning congés'!$D$7:$WO$34,$A19,FALSE)),"",HLOOKUP(T$7,'Planning congés'!$D$7:$WO$34,$A19,FALSE))),"",IF(ISBLANK(HLOOKUP(T$7,'Planning congés'!$D$7:$WO$34,$A19,FALSE)),"",HLOOKUP(T$7,'Planning congés'!$D$7:$WO$34,$A19,FALSE)))</f>
        <v/>
      </c>
      <c r="U19" s="89" t="str">
        <f>IF(ISERROR(IF(ISBLANK(HLOOKUP(U$7,'Planning congés'!$D$7:$WO$34,$A19,FALSE)),"",HLOOKUP(U$7,'Planning congés'!$D$7:$WO$34,$A19,FALSE))),"",IF(ISBLANK(HLOOKUP(U$7,'Planning congés'!$D$7:$WO$34,$A19,FALSE)),"",HLOOKUP(U$7,'Planning congés'!$D$7:$WO$34,$A19,FALSE)))</f>
        <v/>
      </c>
      <c r="V19" s="89" t="str">
        <f>IF(ISERROR(IF(ISBLANK(HLOOKUP(V$7,'Planning congés'!$D$7:$WO$34,$A19,FALSE)),"",HLOOKUP(V$7,'Planning congés'!$D$7:$WO$34,$A19,FALSE))),"",IF(ISBLANK(HLOOKUP(V$7,'Planning congés'!$D$7:$WO$34,$A19,FALSE)),"",HLOOKUP(V$7,'Planning congés'!$D$7:$WO$34,$A19,FALSE)))</f>
        <v/>
      </c>
      <c r="W19" s="89" t="str">
        <f>IF(ISERROR(IF(ISBLANK(HLOOKUP(W$7,'Planning congés'!$D$7:$WO$34,$A19,FALSE)),"",HLOOKUP(W$7,'Planning congés'!$D$7:$WO$34,$A19,FALSE))),"",IF(ISBLANK(HLOOKUP(W$7,'Planning congés'!$D$7:$WO$34,$A19,FALSE)),"",HLOOKUP(W$7,'Planning congés'!$D$7:$WO$34,$A19,FALSE)))</f>
        <v/>
      </c>
      <c r="X19" s="89" t="str">
        <f>IF(ISERROR(IF(ISBLANK(HLOOKUP(X$7,'Planning congés'!$D$7:$WO$34,$A19,FALSE)),"",HLOOKUP(X$7,'Planning congés'!$D$7:$WO$34,$A19,FALSE))),"",IF(ISBLANK(HLOOKUP(X$7,'Planning congés'!$D$7:$WO$34,$A19,FALSE)),"",HLOOKUP(X$7,'Planning congés'!$D$7:$WO$34,$A19,FALSE)))</f>
        <v/>
      </c>
      <c r="Y19" s="89" t="str">
        <f>IF(ISERROR(IF(ISBLANK(HLOOKUP(Y$7,'Planning congés'!$D$7:$WO$34,$A19,FALSE)),"",HLOOKUP(Y$7,'Planning congés'!$D$7:$WO$34,$A19,FALSE))),"",IF(ISBLANK(HLOOKUP(Y$7,'Planning congés'!$D$7:$WO$34,$A19,FALSE)),"",HLOOKUP(Y$7,'Planning congés'!$D$7:$WO$34,$A19,FALSE)))</f>
        <v/>
      </c>
      <c r="Z19" s="89" t="str">
        <f>IF(ISERROR(IF(ISBLANK(HLOOKUP(Z$7,'Planning congés'!$D$7:$WO$34,$A19,FALSE)),"",HLOOKUP(Z$7,'Planning congés'!$D$7:$WO$34,$A19,FALSE))),"",IF(ISBLANK(HLOOKUP(Z$7,'Planning congés'!$D$7:$WO$34,$A19,FALSE)),"",HLOOKUP(Z$7,'Planning congés'!$D$7:$WO$34,$A19,FALSE)))</f>
        <v/>
      </c>
      <c r="AA19" s="89" t="str">
        <f>IF(ISERROR(IF(ISBLANK(HLOOKUP(AA$7,'Planning congés'!$D$7:$WO$34,$A19,FALSE)),"",HLOOKUP(AA$7,'Planning congés'!$D$7:$WO$34,$A19,FALSE))),"",IF(ISBLANK(HLOOKUP(AA$7,'Planning congés'!$D$7:$WO$34,$A19,FALSE)),"",HLOOKUP(AA$7,'Planning congés'!$D$7:$WO$34,$A19,FALSE)))</f>
        <v/>
      </c>
      <c r="AB19" s="89" t="str">
        <f>IF(ISERROR(IF(ISBLANK(HLOOKUP(AB$7,'Planning congés'!$D$7:$WO$34,$A19,FALSE)),"",HLOOKUP(AB$7,'Planning congés'!$D$7:$WO$34,$A19,FALSE))),"",IF(ISBLANK(HLOOKUP(AB$7,'Planning congés'!$D$7:$WO$34,$A19,FALSE)),"",HLOOKUP(AB$7,'Planning congés'!$D$7:$WO$34,$A19,FALSE)))</f>
        <v/>
      </c>
      <c r="AC19" s="89" t="str">
        <f>IF(ISERROR(IF(ISBLANK(HLOOKUP(AC$7,'Planning congés'!$D$7:$WO$34,$A19,FALSE)),"",HLOOKUP(AC$7,'Planning congés'!$D$7:$WO$34,$A19,FALSE))),"",IF(ISBLANK(HLOOKUP(AC$7,'Planning congés'!$D$7:$WO$34,$A19,FALSE)),"",HLOOKUP(AC$7,'Planning congés'!$D$7:$WO$34,$A19,FALSE)))</f>
        <v/>
      </c>
      <c r="AD19" s="89" t="str">
        <f>IF(ISERROR(IF(ISBLANK(HLOOKUP(AD$7,'Planning congés'!$D$7:$WO$34,$A19,FALSE)),"",HLOOKUP(AD$7,'Planning congés'!$D$7:$WO$34,$A19,FALSE))),"",IF(ISBLANK(HLOOKUP(AD$7,'Planning congés'!$D$7:$WO$34,$A19,FALSE)),"",HLOOKUP(AD$7,'Planning congés'!$D$7:$WO$34,$A19,FALSE)))</f>
        <v/>
      </c>
      <c r="AE19" s="89" t="str">
        <f>IF(ISERROR(IF(ISBLANK(HLOOKUP(AE$7,'Planning congés'!$D$7:$WO$34,$A19,FALSE)),"",HLOOKUP(AE$7,'Planning congés'!$D$7:$WO$34,$A19,FALSE))),"",IF(ISBLANK(HLOOKUP(AE$7,'Planning congés'!$D$7:$WO$34,$A19,FALSE)),"",HLOOKUP(AE$7,'Planning congés'!$D$7:$WO$34,$A19,FALSE)))</f>
        <v/>
      </c>
      <c r="AF19" s="89" t="str">
        <f>IF(ISERROR(IF(ISBLANK(HLOOKUP(AF$7,'Planning congés'!$D$7:$WO$34,$A19,FALSE)),"",HLOOKUP(AF$7,'Planning congés'!$D$7:$WO$34,$A19,FALSE))),"",IF(ISBLANK(HLOOKUP(AF$7,'Planning congés'!$D$7:$WO$34,$A19,FALSE)),"",HLOOKUP(AF$7,'Planning congés'!$D$7:$WO$34,$A19,FALSE)))</f>
        <v/>
      </c>
      <c r="AG19" s="89" t="str">
        <f>IF(ISERROR(IF(ISBLANK(HLOOKUP(AG$7,'Planning congés'!$D$7:$WO$34,$A19,FALSE)),"",HLOOKUP(AG$7,'Planning congés'!$D$7:$WO$34,$A19,FALSE))),"",IF(ISBLANK(HLOOKUP(AG$7,'Planning congés'!$D$7:$WO$34,$A19,FALSE)),"",HLOOKUP(AG$7,'Planning congés'!$D$7:$WO$34,$A19,FALSE)))</f>
        <v/>
      </c>
      <c r="AH19" s="90" t="str">
        <f>IF(ISERROR(IF(ISBLANK(HLOOKUP(AH$7,'Planning congés'!$D$7:$WO$34,$A19,FALSE)),"",HLOOKUP(AH$7,'Planning congés'!$D$7:$WO$34,$A19,FALSE))),"",IF(ISBLANK(HLOOKUP(AH$7,'Planning congés'!$D$7:$WO$34,$A19,FALSE)),"",HLOOKUP(AH$7,'Planning congés'!$D$7:$WO$34,$A19,FALSE)))</f>
        <v/>
      </c>
    </row>
    <row r="20" spans="1:34" s="87" customFormat="1" ht="17.350000000000001" customHeight="1" x14ac:dyDescent="0.2">
      <c r="A20" s="83">
        <v>15</v>
      </c>
      <c r="B20" s="84"/>
      <c r="C20" s="41" t="str">
        <f>IF(ISBLANK(Paramètres!B22),"",Paramètres!B22)</f>
        <v/>
      </c>
      <c r="D20" s="88" t="str">
        <f>IF(ISERROR(IF(ISBLANK(HLOOKUP(D$7,'Planning congés'!$D$7:$WO$34,$A20,FALSE)),"",HLOOKUP(D$7,'Planning congés'!$D$7:$WO$34,$A20,FALSE))),"",IF(ISBLANK(HLOOKUP(D$7,'Planning congés'!$D$7:$WO$34,$A20,FALSE)),"",HLOOKUP(D$7,'Planning congés'!$D$7:$WO$34,$A20,FALSE)))</f>
        <v/>
      </c>
      <c r="E20" s="89" t="str">
        <f>IF(ISERROR(IF(ISBLANK(HLOOKUP(E$7,'Planning congés'!$D$7:$WO$34,$A20,FALSE)),"",HLOOKUP(E$7,'Planning congés'!$D$7:$WO$34,$A20,FALSE))),"",IF(ISBLANK(HLOOKUP(E$7,'Planning congés'!$D$7:$WO$34,$A20,FALSE)),"",HLOOKUP(E$7,'Planning congés'!$D$7:$WO$34,$A20,FALSE)))</f>
        <v/>
      </c>
      <c r="F20" s="89" t="str">
        <f>IF(ISERROR(IF(ISBLANK(HLOOKUP(F$7,'Planning congés'!$D$7:$WO$34,$A20,FALSE)),"",HLOOKUP(F$7,'Planning congés'!$D$7:$WO$34,$A20,FALSE))),"",IF(ISBLANK(HLOOKUP(F$7,'Planning congés'!$D$7:$WO$34,$A20,FALSE)),"",HLOOKUP(F$7,'Planning congés'!$D$7:$WO$34,$A20,FALSE)))</f>
        <v/>
      </c>
      <c r="G20" s="89" t="str">
        <f>IF(ISERROR(IF(ISBLANK(HLOOKUP(G$7,'Planning congés'!$D$7:$WO$34,$A20,FALSE)),"",HLOOKUP(G$7,'Planning congés'!$D$7:$WO$34,$A20,FALSE))),"",IF(ISBLANK(HLOOKUP(G$7,'Planning congés'!$D$7:$WO$34,$A20,FALSE)),"",HLOOKUP(G$7,'Planning congés'!$D$7:$WO$34,$A20,FALSE)))</f>
        <v/>
      </c>
      <c r="H20" s="89" t="str">
        <f>IF(ISERROR(IF(ISBLANK(HLOOKUP(H$7,'Planning congés'!$D$7:$WO$34,$A20,FALSE)),"",HLOOKUP(H$7,'Planning congés'!$D$7:$WO$34,$A20,FALSE))),"",IF(ISBLANK(HLOOKUP(H$7,'Planning congés'!$D$7:$WO$34,$A20,FALSE)),"",HLOOKUP(H$7,'Planning congés'!$D$7:$WO$34,$A20,FALSE)))</f>
        <v/>
      </c>
      <c r="I20" s="89" t="str">
        <f>IF(ISERROR(IF(ISBLANK(HLOOKUP(I$7,'Planning congés'!$D$7:$WO$34,$A20,FALSE)),"",HLOOKUP(I$7,'Planning congés'!$D$7:$WO$34,$A20,FALSE))),"",IF(ISBLANK(HLOOKUP(I$7,'Planning congés'!$D$7:$WO$34,$A20,FALSE)),"",HLOOKUP(I$7,'Planning congés'!$D$7:$WO$34,$A20,FALSE)))</f>
        <v/>
      </c>
      <c r="J20" s="89" t="str">
        <f>IF(ISERROR(IF(ISBLANK(HLOOKUP(J$7,'Planning congés'!$D$7:$WO$34,$A20,FALSE)),"",HLOOKUP(J$7,'Planning congés'!$D$7:$WO$34,$A20,FALSE))),"",IF(ISBLANK(HLOOKUP(J$7,'Planning congés'!$D$7:$WO$34,$A20,FALSE)),"",HLOOKUP(J$7,'Planning congés'!$D$7:$WO$34,$A20,FALSE)))</f>
        <v/>
      </c>
      <c r="K20" s="89" t="str">
        <f>IF(ISERROR(IF(ISBLANK(HLOOKUP(K$7,'Planning congés'!$D$7:$WO$34,$A20,FALSE)),"",HLOOKUP(K$7,'Planning congés'!$D$7:$WO$34,$A20,FALSE))),"",IF(ISBLANK(HLOOKUP(K$7,'Planning congés'!$D$7:$WO$34,$A20,FALSE)),"",HLOOKUP(K$7,'Planning congés'!$D$7:$WO$34,$A20,FALSE)))</f>
        <v/>
      </c>
      <c r="L20" s="89" t="str">
        <f>IF(ISERROR(IF(ISBLANK(HLOOKUP(L$7,'Planning congés'!$D$7:$WO$34,$A20,FALSE)),"",HLOOKUP(L$7,'Planning congés'!$D$7:$WO$34,$A20,FALSE))),"",IF(ISBLANK(HLOOKUP(L$7,'Planning congés'!$D$7:$WO$34,$A20,FALSE)),"",HLOOKUP(L$7,'Planning congés'!$D$7:$WO$34,$A20,FALSE)))</f>
        <v/>
      </c>
      <c r="M20" s="89" t="str">
        <f>IF(ISERROR(IF(ISBLANK(HLOOKUP(M$7,'Planning congés'!$D$7:$WO$34,$A20,FALSE)),"",HLOOKUP(M$7,'Planning congés'!$D$7:$WO$34,$A20,FALSE))),"",IF(ISBLANK(HLOOKUP(M$7,'Planning congés'!$D$7:$WO$34,$A20,FALSE)),"",HLOOKUP(M$7,'Planning congés'!$D$7:$WO$34,$A20,FALSE)))</f>
        <v/>
      </c>
      <c r="N20" s="89" t="str">
        <f>IF(ISERROR(IF(ISBLANK(HLOOKUP(N$7,'Planning congés'!$D$7:$WO$34,$A20,FALSE)),"",HLOOKUP(N$7,'Planning congés'!$D$7:$WO$34,$A20,FALSE))),"",IF(ISBLANK(HLOOKUP(N$7,'Planning congés'!$D$7:$WO$34,$A20,FALSE)),"",HLOOKUP(N$7,'Planning congés'!$D$7:$WO$34,$A20,FALSE)))</f>
        <v/>
      </c>
      <c r="O20" s="89" t="str">
        <f>IF(ISERROR(IF(ISBLANK(HLOOKUP(O$7,'Planning congés'!$D$7:$WO$34,$A20,FALSE)),"",HLOOKUP(O$7,'Planning congés'!$D$7:$WO$34,$A20,FALSE))),"",IF(ISBLANK(HLOOKUP(O$7,'Planning congés'!$D$7:$WO$34,$A20,FALSE)),"",HLOOKUP(O$7,'Planning congés'!$D$7:$WO$34,$A20,FALSE)))</f>
        <v/>
      </c>
      <c r="P20" s="89" t="str">
        <f>IF(ISERROR(IF(ISBLANK(HLOOKUP(P$7,'Planning congés'!$D$7:$WO$34,$A20,FALSE)),"",HLOOKUP(P$7,'Planning congés'!$D$7:$WO$34,$A20,FALSE))),"",IF(ISBLANK(HLOOKUP(P$7,'Planning congés'!$D$7:$WO$34,$A20,FALSE)),"",HLOOKUP(P$7,'Planning congés'!$D$7:$WO$34,$A20,FALSE)))</f>
        <v/>
      </c>
      <c r="Q20" s="89" t="str">
        <f>IF(ISERROR(IF(ISBLANK(HLOOKUP(Q$7,'Planning congés'!$D$7:$WO$34,$A20,FALSE)),"",HLOOKUP(Q$7,'Planning congés'!$D$7:$WO$34,$A20,FALSE))),"",IF(ISBLANK(HLOOKUP(Q$7,'Planning congés'!$D$7:$WO$34,$A20,FALSE)),"",HLOOKUP(Q$7,'Planning congés'!$D$7:$WO$34,$A20,FALSE)))</f>
        <v/>
      </c>
      <c r="R20" s="89" t="str">
        <f>IF(ISERROR(IF(ISBLANK(HLOOKUP(R$7,'Planning congés'!$D$7:$WO$34,$A20,FALSE)),"",HLOOKUP(R$7,'Planning congés'!$D$7:$WO$34,$A20,FALSE))),"",IF(ISBLANK(HLOOKUP(R$7,'Planning congés'!$D$7:$WO$34,$A20,FALSE)),"",HLOOKUP(R$7,'Planning congés'!$D$7:$WO$34,$A20,FALSE)))</f>
        <v/>
      </c>
      <c r="S20" s="89" t="str">
        <f>IF(ISERROR(IF(ISBLANK(HLOOKUP(S$7,'Planning congés'!$D$7:$WO$34,$A20,FALSE)),"",HLOOKUP(S$7,'Planning congés'!$D$7:$WO$34,$A20,FALSE))),"",IF(ISBLANK(HLOOKUP(S$7,'Planning congés'!$D$7:$WO$34,$A20,FALSE)),"",HLOOKUP(S$7,'Planning congés'!$D$7:$WO$34,$A20,FALSE)))</f>
        <v/>
      </c>
      <c r="T20" s="89" t="str">
        <f>IF(ISERROR(IF(ISBLANK(HLOOKUP(T$7,'Planning congés'!$D$7:$WO$34,$A20,FALSE)),"",HLOOKUP(T$7,'Planning congés'!$D$7:$WO$34,$A20,FALSE))),"",IF(ISBLANK(HLOOKUP(T$7,'Planning congés'!$D$7:$WO$34,$A20,FALSE)),"",HLOOKUP(T$7,'Planning congés'!$D$7:$WO$34,$A20,FALSE)))</f>
        <v/>
      </c>
      <c r="U20" s="89" t="str">
        <f>IF(ISERROR(IF(ISBLANK(HLOOKUP(U$7,'Planning congés'!$D$7:$WO$34,$A20,FALSE)),"",HLOOKUP(U$7,'Planning congés'!$D$7:$WO$34,$A20,FALSE))),"",IF(ISBLANK(HLOOKUP(U$7,'Planning congés'!$D$7:$WO$34,$A20,FALSE)),"",HLOOKUP(U$7,'Planning congés'!$D$7:$WO$34,$A20,FALSE)))</f>
        <v/>
      </c>
      <c r="V20" s="89" t="str">
        <f>IF(ISERROR(IF(ISBLANK(HLOOKUP(V$7,'Planning congés'!$D$7:$WO$34,$A20,FALSE)),"",HLOOKUP(V$7,'Planning congés'!$D$7:$WO$34,$A20,FALSE))),"",IF(ISBLANK(HLOOKUP(V$7,'Planning congés'!$D$7:$WO$34,$A20,FALSE)),"",HLOOKUP(V$7,'Planning congés'!$D$7:$WO$34,$A20,FALSE)))</f>
        <v/>
      </c>
      <c r="W20" s="89" t="str">
        <f>IF(ISERROR(IF(ISBLANK(HLOOKUP(W$7,'Planning congés'!$D$7:$WO$34,$A20,FALSE)),"",HLOOKUP(W$7,'Planning congés'!$D$7:$WO$34,$A20,FALSE))),"",IF(ISBLANK(HLOOKUP(W$7,'Planning congés'!$D$7:$WO$34,$A20,FALSE)),"",HLOOKUP(W$7,'Planning congés'!$D$7:$WO$34,$A20,FALSE)))</f>
        <v/>
      </c>
      <c r="X20" s="89" t="str">
        <f>IF(ISERROR(IF(ISBLANK(HLOOKUP(X$7,'Planning congés'!$D$7:$WO$34,$A20,FALSE)),"",HLOOKUP(X$7,'Planning congés'!$D$7:$WO$34,$A20,FALSE))),"",IF(ISBLANK(HLOOKUP(X$7,'Planning congés'!$D$7:$WO$34,$A20,FALSE)),"",HLOOKUP(X$7,'Planning congés'!$D$7:$WO$34,$A20,FALSE)))</f>
        <v/>
      </c>
      <c r="Y20" s="89" t="str">
        <f>IF(ISERROR(IF(ISBLANK(HLOOKUP(Y$7,'Planning congés'!$D$7:$WO$34,$A20,FALSE)),"",HLOOKUP(Y$7,'Planning congés'!$D$7:$WO$34,$A20,FALSE))),"",IF(ISBLANK(HLOOKUP(Y$7,'Planning congés'!$D$7:$WO$34,$A20,FALSE)),"",HLOOKUP(Y$7,'Planning congés'!$D$7:$WO$34,$A20,FALSE)))</f>
        <v/>
      </c>
      <c r="Z20" s="89" t="str">
        <f>IF(ISERROR(IF(ISBLANK(HLOOKUP(Z$7,'Planning congés'!$D$7:$WO$34,$A20,FALSE)),"",HLOOKUP(Z$7,'Planning congés'!$D$7:$WO$34,$A20,FALSE))),"",IF(ISBLANK(HLOOKUP(Z$7,'Planning congés'!$D$7:$WO$34,$A20,FALSE)),"",HLOOKUP(Z$7,'Planning congés'!$D$7:$WO$34,$A20,FALSE)))</f>
        <v/>
      </c>
      <c r="AA20" s="89" t="str">
        <f>IF(ISERROR(IF(ISBLANK(HLOOKUP(AA$7,'Planning congés'!$D$7:$WO$34,$A20,FALSE)),"",HLOOKUP(AA$7,'Planning congés'!$D$7:$WO$34,$A20,FALSE))),"",IF(ISBLANK(HLOOKUP(AA$7,'Planning congés'!$D$7:$WO$34,$A20,FALSE)),"",HLOOKUP(AA$7,'Planning congés'!$D$7:$WO$34,$A20,FALSE)))</f>
        <v/>
      </c>
      <c r="AB20" s="89" t="str">
        <f>IF(ISERROR(IF(ISBLANK(HLOOKUP(AB$7,'Planning congés'!$D$7:$WO$34,$A20,FALSE)),"",HLOOKUP(AB$7,'Planning congés'!$D$7:$WO$34,$A20,FALSE))),"",IF(ISBLANK(HLOOKUP(AB$7,'Planning congés'!$D$7:$WO$34,$A20,FALSE)),"",HLOOKUP(AB$7,'Planning congés'!$D$7:$WO$34,$A20,FALSE)))</f>
        <v/>
      </c>
      <c r="AC20" s="89" t="str">
        <f>IF(ISERROR(IF(ISBLANK(HLOOKUP(AC$7,'Planning congés'!$D$7:$WO$34,$A20,FALSE)),"",HLOOKUP(AC$7,'Planning congés'!$D$7:$WO$34,$A20,FALSE))),"",IF(ISBLANK(HLOOKUP(AC$7,'Planning congés'!$D$7:$WO$34,$A20,FALSE)),"",HLOOKUP(AC$7,'Planning congés'!$D$7:$WO$34,$A20,FALSE)))</f>
        <v/>
      </c>
      <c r="AD20" s="89" t="str">
        <f>IF(ISERROR(IF(ISBLANK(HLOOKUP(AD$7,'Planning congés'!$D$7:$WO$34,$A20,FALSE)),"",HLOOKUP(AD$7,'Planning congés'!$D$7:$WO$34,$A20,FALSE))),"",IF(ISBLANK(HLOOKUP(AD$7,'Planning congés'!$D$7:$WO$34,$A20,FALSE)),"",HLOOKUP(AD$7,'Planning congés'!$D$7:$WO$34,$A20,FALSE)))</f>
        <v/>
      </c>
      <c r="AE20" s="89" t="str">
        <f>IF(ISERROR(IF(ISBLANK(HLOOKUP(AE$7,'Planning congés'!$D$7:$WO$34,$A20,FALSE)),"",HLOOKUP(AE$7,'Planning congés'!$D$7:$WO$34,$A20,FALSE))),"",IF(ISBLANK(HLOOKUP(AE$7,'Planning congés'!$D$7:$WO$34,$A20,FALSE)),"",HLOOKUP(AE$7,'Planning congés'!$D$7:$WO$34,$A20,FALSE)))</f>
        <v/>
      </c>
      <c r="AF20" s="89" t="str">
        <f>IF(ISERROR(IF(ISBLANK(HLOOKUP(AF$7,'Planning congés'!$D$7:$WO$34,$A20,FALSE)),"",HLOOKUP(AF$7,'Planning congés'!$D$7:$WO$34,$A20,FALSE))),"",IF(ISBLANK(HLOOKUP(AF$7,'Planning congés'!$D$7:$WO$34,$A20,FALSE)),"",HLOOKUP(AF$7,'Planning congés'!$D$7:$WO$34,$A20,FALSE)))</f>
        <v/>
      </c>
      <c r="AG20" s="89" t="str">
        <f>IF(ISERROR(IF(ISBLANK(HLOOKUP(AG$7,'Planning congés'!$D$7:$WO$34,$A20,FALSE)),"",HLOOKUP(AG$7,'Planning congés'!$D$7:$WO$34,$A20,FALSE))),"",IF(ISBLANK(HLOOKUP(AG$7,'Planning congés'!$D$7:$WO$34,$A20,FALSE)),"",HLOOKUP(AG$7,'Planning congés'!$D$7:$WO$34,$A20,FALSE)))</f>
        <v/>
      </c>
      <c r="AH20" s="90" t="str">
        <f>IF(ISERROR(IF(ISBLANK(HLOOKUP(AH$7,'Planning congés'!$D$7:$WO$34,$A20,FALSE)),"",HLOOKUP(AH$7,'Planning congés'!$D$7:$WO$34,$A20,FALSE))),"",IF(ISBLANK(HLOOKUP(AH$7,'Planning congés'!$D$7:$WO$34,$A20,FALSE)),"",HLOOKUP(AH$7,'Planning congés'!$D$7:$WO$34,$A20,FALSE)))</f>
        <v/>
      </c>
    </row>
    <row r="21" spans="1:34" s="87" customFormat="1" ht="17.350000000000001" customHeight="1" x14ac:dyDescent="0.2">
      <c r="A21" s="83">
        <v>16</v>
      </c>
      <c r="B21" s="84"/>
      <c r="C21" s="41" t="str">
        <f>IF(ISBLANK(Paramètres!B23),"",Paramètres!B23)</f>
        <v/>
      </c>
      <c r="D21" s="89" t="str">
        <f>IF(ISERROR(IF(ISBLANK(HLOOKUP(D$7,'Planning congés'!$D$7:$WO$34,$A21,FALSE)),"",HLOOKUP(D$7,'Planning congés'!$D$7:$WO$34,$A21,FALSE))),"",IF(ISBLANK(HLOOKUP(D$7,'Planning congés'!$D$7:$WO$34,$A21,FALSE)),"",HLOOKUP(D$7,'Planning congés'!$D$7:$WO$34,$A21,FALSE)))</f>
        <v/>
      </c>
      <c r="E21" s="89" t="str">
        <f>IF(ISERROR(IF(ISBLANK(HLOOKUP(E$7,'Planning congés'!$D$7:$WO$34,$A21,FALSE)),"",HLOOKUP(E$7,'Planning congés'!$D$7:$WO$34,$A21,FALSE))),"",IF(ISBLANK(HLOOKUP(E$7,'Planning congés'!$D$7:$WO$34,$A21,FALSE)),"",HLOOKUP(E$7,'Planning congés'!$D$7:$WO$34,$A21,FALSE)))</f>
        <v/>
      </c>
      <c r="F21" s="89" t="str">
        <f>IF(ISERROR(IF(ISBLANK(HLOOKUP(F$7,'Planning congés'!$D$7:$WO$34,$A21,FALSE)),"",HLOOKUP(F$7,'Planning congés'!$D$7:$WO$34,$A21,FALSE))),"",IF(ISBLANK(HLOOKUP(F$7,'Planning congés'!$D$7:$WO$34,$A21,FALSE)),"",HLOOKUP(F$7,'Planning congés'!$D$7:$WO$34,$A21,FALSE)))</f>
        <v/>
      </c>
      <c r="G21" s="89" t="str">
        <f>IF(ISERROR(IF(ISBLANK(HLOOKUP(G$7,'Planning congés'!$D$7:$WO$34,$A21,FALSE)),"",HLOOKUP(G$7,'Planning congés'!$D$7:$WO$34,$A21,FALSE))),"",IF(ISBLANK(HLOOKUP(G$7,'Planning congés'!$D$7:$WO$34,$A21,FALSE)),"",HLOOKUP(G$7,'Planning congés'!$D$7:$WO$34,$A21,FALSE)))</f>
        <v/>
      </c>
      <c r="H21" s="89" t="str">
        <f>IF(ISERROR(IF(ISBLANK(HLOOKUP(H$7,'Planning congés'!$D$7:$WO$34,$A21,FALSE)),"",HLOOKUP(H$7,'Planning congés'!$D$7:$WO$34,$A21,FALSE))),"",IF(ISBLANK(HLOOKUP(H$7,'Planning congés'!$D$7:$WO$34,$A21,FALSE)),"",HLOOKUP(H$7,'Planning congés'!$D$7:$WO$34,$A21,FALSE)))</f>
        <v/>
      </c>
      <c r="I21" s="89" t="str">
        <f>IF(ISERROR(IF(ISBLANK(HLOOKUP(I$7,'Planning congés'!$D$7:$WO$34,$A21,FALSE)),"",HLOOKUP(I$7,'Planning congés'!$D$7:$WO$34,$A21,FALSE))),"",IF(ISBLANK(HLOOKUP(I$7,'Planning congés'!$D$7:$WO$34,$A21,FALSE)),"",HLOOKUP(I$7,'Planning congés'!$D$7:$WO$34,$A21,FALSE)))</f>
        <v/>
      </c>
      <c r="J21" s="89" t="str">
        <f>IF(ISERROR(IF(ISBLANK(HLOOKUP(J$7,'Planning congés'!$D$7:$WO$34,$A21,FALSE)),"",HLOOKUP(J$7,'Planning congés'!$D$7:$WO$34,$A21,FALSE))),"",IF(ISBLANK(HLOOKUP(J$7,'Planning congés'!$D$7:$WO$34,$A21,FALSE)),"",HLOOKUP(J$7,'Planning congés'!$D$7:$WO$34,$A21,FALSE)))</f>
        <v/>
      </c>
      <c r="K21" s="89" t="str">
        <f>IF(ISERROR(IF(ISBLANK(HLOOKUP(K$7,'Planning congés'!$D$7:$WO$34,$A21,FALSE)),"",HLOOKUP(K$7,'Planning congés'!$D$7:$WO$34,$A21,FALSE))),"",IF(ISBLANK(HLOOKUP(K$7,'Planning congés'!$D$7:$WO$34,$A21,FALSE)),"",HLOOKUP(K$7,'Planning congés'!$D$7:$WO$34,$A21,FALSE)))</f>
        <v/>
      </c>
      <c r="L21" s="89" t="str">
        <f>IF(ISERROR(IF(ISBLANK(HLOOKUP(L$7,'Planning congés'!$D$7:$WO$34,$A21,FALSE)),"",HLOOKUP(L$7,'Planning congés'!$D$7:$WO$34,$A21,FALSE))),"",IF(ISBLANK(HLOOKUP(L$7,'Planning congés'!$D$7:$WO$34,$A21,FALSE)),"",HLOOKUP(L$7,'Planning congés'!$D$7:$WO$34,$A21,FALSE)))</f>
        <v/>
      </c>
      <c r="M21" s="89" t="str">
        <f>IF(ISERROR(IF(ISBLANK(HLOOKUP(M$7,'Planning congés'!$D$7:$WO$34,$A21,FALSE)),"",HLOOKUP(M$7,'Planning congés'!$D$7:$WO$34,$A21,FALSE))),"",IF(ISBLANK(HLOOKUP(M$7,'Planning congés'!$D$7:$WO$34,$A21,FALSE)),"",HLOOKUP(M$7,'Planning congés'!$D$7:$WO$34,$A21,FALSE)))</f>
        <v/>
      </c>
      <c r="N21" s="89" t="str">
        <f>IF(ISERROR(IF(ISBLANK(HLOOKUP(N$7,'Planning congés'!$D$7:$WO$34,$A21,FALSE)),"",HLOOKUP(N$7,'Planning congés'!$D$7:$WO$34,$A21,FALSE))),"",IF(ISBLANK(HLOOKUP(N$7,'Planning congés'!$D$7:$WO$34,$A21,FALSE)),"",HLOOKUP(N$7,'Planning congés'!$D$7:$WO$34,$A21,FALSE)))</f>
        <v/>
      </c>
      <c r="O21" s="89" t="str">
        <f>IF(ISERROR(IF(ISBLANK(HLOOKUP(O$7,'Planning congés'!$D$7:$WO$34,$A21,FALSE)),"",HLOOKUP(O$7,'Planning congés'!$D$7:$WO$34,$A21,FALSE))),"",IF(ISBLANK(HLOOKUP(O$7,'Planning congés'!$D$7:$WO$34,$A21,FALSE)),"",HLOOKUP(O$7,'Planning congés'!$D$7:$WO$34,$A21,FALSE)))</f>
        <v/>
      </c>
      <c r="P21" s="89" t="str">
        <f>IF(ISERROR(IF(ISBLANK(HLOOKUP(P$7,'Planning congés'!$D$7:$WO$34,$A21,FALSE)),"",HLOOKUP(P$7,'Planning congés'!$D$7:$WO$34,$A21,FALSE))),"",IF(ISBLANK(HLOOKUP(P$7,'Planning congés'!$D$7:$WO$34,$A21,FALSE)),"",HLOOKUP(P$7,'Planning congés'!$D$7:$WO$34,$A21,FALSE)))</f>
        <v/>
      </c>
      <c r="Q21" s="89" t="str">
        <f>IF(ISERROR(IF(ISBLANK(HLOOKUP(Q$7,'Planning congés'!$D$7:$WO$34,$A21,FALSE)),"",HLOOKUP(Q$7,'Planning congés'!$D$7:$WO$34,$A21,FALSE))),"",IF(ISBLANK(HLOOKUP(Q$7,'Planning congés'!$D$7:$WO$34,$A21,FALSE)),"",HLOOKUP(Q$7,'Planning congés'!$D$7:$WO$34,$A21,FALSE)))</f>
        <v/>
      </c>
      <c r="R21" s="89" t="str">
        <f>IF(ISERROR(IF(ISBLANK(HLOOKUP(R$7,'Planning congés'!$D$7:$WO$34,$A21,FALSE)),"",HLOOKUP(R$7,'Planning congés'!$D$7:$WO$34,$A21,FALSE))),"",IF(ISBLANK(HLOOKUP(R$7,'Planning congés'!$D$7:$WO$34,$A21,FALSE)),"",HLOOKUP(R$7,'Planning congés'!$D$7:$WO$34,$A21,FALSE)))</f>
        <v/>
      </c>
      <c r="S21" s="89" t="str">
        <f>IF(ISERROR(IF(ISBLANK(HLOOKUP(S$7,'Planning congés'!$D$7:$WO$34,$A21,FALSE)),"",HLOOKUP(S$7,'Planning congés'!$D$7:$WO$34,$A21,FALSE))),"",IF(ISBLANK(HLOOKUP(S$7,'Planning congés'!$D$7:$WO$34,$A21,FALSE)),"",HLOOKUP(S$7,'Planning congés'!$D$7:$WO$34,$A21,FALSE)))</f>
        <v/>
      </c>
      <c r="T21" s="89" t="str">
        <f>IF(ISERROR(IF(ISBLANK(HLOOKUP(T$7,'Planning congés'!$D$7:$WO$34,$A21,FALSE)),"",HLOOKUP(T$7,'Planning congés'!$D$7:$WO$34,$A21,FALSE))),"",IF(ISBLANK(HLOOKUP(T$7,'Planning congés'!$D$7:$WO$34,$A21,FALSE)),"",HLOOKUP(T$7,'Planning congés'!$D$7:$WO$34,$A21,FALSE)))</f>
        <v/>
      </c>
      <c r="U21" s="89" t="str">
        <f>IF(ISERROR(IF(ISBLANK(HLOOKUP(U$7,'Planning congés'!$D$7:$WO$34,$A21,FALSE)),"",HLOOKUP(U$7,'Planning congés'!$D$7:$WO$34,$A21,FALSE))),"",IF(ISBLANK(HLOOKUP(U$7,'Planning congés'!$D$7:$WO$34,$A21,FALSE)),"",HLOOKUP(U$7,'Planning congés'!$D$7:$WO$34,$A21,FALSE)))</f>
        <v/>
      </c>
      <c r="V21" s="89" t="str">
        <f>IF(ISERROR(IF(ISBLANK(HLOOKUP(V$7,'Planning congés'!$D$7:$WO$34,$A21,FALSE)),"",HLOOKUP(V$7,'Planning congés'!$D$7:$WO$34,$A21,FALSE))),"",IF(ISBLANK(HLOOKUP(V$7,'Planning congés'!$D$7:$WO$34,$A21,FALSE)),"",HLOOKUP(V$7,'Planning congés'!$D$7:$WO$34,$A21,FALSE)))</f>
        <v/>
      </c>
      <c r="W21" s="89" t="str">
        <f>IF(ISERROR(IF(ISBLANK(HLOOKUP(W$7,'Planning congés'!$D$7:$WO$34,$A21,FALSE)),"",HLOOKUP(W$7,'Planning congés'!$D$7:$WO$34,$A21,FALSE))),"",IF(ISBLANK(HLOOKUP(W$7,'Planning congés'!$D$7:$WO$34,$A21,FALSE)),"",HLOOKUP(W$7,'Planning congés'!$D$7:$WO$34,$A21,FALSE)))</f>
        <v/>
      </c>
      <c r="X21" s="89" t="str">
        <f>IF(ISERROR(IF(ISBLANK(HLOOKUP(X$7,'Planning congés'!$D$7:$WO$34,$A21,FALSE)),"",HLOOKUP(X$7,'Planning congés'!$D$7:$WO$34,$A21,FALSE))),"",IF(ISBLANK(HLOOKUP(X$7,'Planning congés'!$D$7:$WO$34,$A21,FALSE)),"",HLOOKUP(X$7,'Planning congés'!$D$7:$WO$34,$A21,FALSE)))</f>
        <v/>
      </c>
      <c r="Y21" s="89" t="str">
        <f>IF(ISERROR(IF(ISBLANK(HLOOKUP(Y$7,'Planning congés'!$D$7:$WO$34,$A21,FALSE)),"",HLOOKUP(Y$7,'Planning congés'!$D$7:$WO$34,$A21,FALSE))),"",IF(ISBLANK(HLOOKUP(Y$7,'Planning congés'!$D$7:$WO$34,$A21,FALSE)),"",HLOOKUP(Y$7,'Planning congés'!$D$7:$WO$34,$A21,FALSE)))</f>
        <v/>
      </c>
      <c r="Z21" s="89" t="str">
        <f>IF(ISERROR(IF(ISBLANK(HLOOKUP(Z$7,'Planning congés'!$D$7:$WO$34,$A21,FALSE)),"",HLOOKUP(Z$7,'Planning congés'!$D$7:$WO$34,$A21,FALSE))),"",IF(ISBLANK(HLOOKUP(Z$7,'Planning congés'!$D$7:$WO$34,$A21,FALSE)),"",HLOOKUP(Z$7,'Planning congés'!$D$7:$WO$34,$A21,FALSE)))</f>
        <v/>
      </c>
      <c r="AA21" s="89" t="str">
        <f>IF(ISERROR(IF(ISBLANK(HLOOKUP(AA$7,'Planning congés'!$D$7:$WO$34,$A21,FALSE)),"",HLOOKUP(AA$7,'Planning congés'!$D$7:$WO$34,$A21,FALSE))),"",IF(ISBLANK(HLOOKUP(AA$7,'Planning congés'!$D$7:$WO$34,$A21,FALSE)),"",HLOOKUP(AA$7,'Planning congés'!$D$7:$WO$34,$A21,FALSE)))</f>
        <v/>
      </c>
      <c r="AB21" s="89" t="str">
        <f>IF(ISERROR(IF(ISBLANK(HLOOKUP(AB$7,'Planning congés'!$D$7:$WO$34,$A21,FALSE)),"",HLOOKUP(AB$7,'Planning congés'!$D$7:$WO$34,$A21,FALSE))),"",IF(ISBLANK(HLOOKUP(AB$7,'Planning congés'!$D$7:$WO$34,$A21,FALSE)),"",HLOOKUP(AB$7,'Planning congés'!$D$7:$WO$34,$A21,FALSE)))</f>
        <v/>
      </c>
      <c r="AC21" s="89" t="str">
        <f>IF(ISERROR(IF(ISBLANK(HLOOKUP(AC$7,'Planning congés'!$D$7:$WO$34,$A21,FALSE)),"",HLOOKUP(AC$7,'Planning congés'!$D$7:$WO$34,$A21,FALSE))),"",IF(ISBLANK(HLOOKUP(AC$7,'Planning congés'!$D$7:$WO$34,$A21,FALSE)),"",HLOOKUP(AC$7,'Planning congés'!$D$7:$WO$34,$A21,FALSE)))</f>
        <v/>
      </c>
      <c r="AD21" s="89" t="str">
        <f>IF(ISERROR(IF(ISBLANK(HLOOKUP(AD$7,'Planning congés'!$D$7:$WO$34,$A21,FALSE)),"",HLOOKUP(AD$7,'Planning congés'!$D$7:$WO$34,$A21,FALSE))),"",IF(ISBLANK(HLOOKUP(AD$7,'Planning congés'!$D$7:$WO$34,$A21,FALSE)),"",HLOOKUP(AD$7,'Planning congés'!$D$7:$WO$34,$A21,FALSE)))</f>
        <v/>
      </c>
      <c r="AE21" s="89" t="str">
        <f>IF(ISERROR(IF(ISBLANK(HLOOKUP(AE$7,'Planning congés'!$D$7:$WO$34,$A21,FALSE)),"",HLOOKUP(AE$7,'Planning congés'!$D$7:$WO$34,$A21,FALSE))),"",IF(ISBLANK(HLOOKUP(AE$7,'Planning congés'!$D$7:$WO$34,$A21,FALSE)),"",HLOOKUP(AE$7,'Planning congés'!$D$7:$WO$34,$A21,FALSE)))</f>
        <v/>
      </c>
      <c r="AF21" s="89" t="str">
        <f>IF(ISERROR(IF(ISBLANK(HLOOKUP(AF$7,'Planning congés'!$D$7:$WO$34,$A21,FALSE)),"",HLOOKUP(AF$7,'Planning congés'!$D$7:$WO$34,$A21,FALSE))),"",IF(ISBLANK(HLOOKUP(AF$7,'Planning congés'!$D$7:$WO$34,$A21,FALSE)),"",HLOOKUP(AF$7,'Planning congés'!$D$7:$WO$34,$A21,FALSE)))</f>
        <v/>
      </c>
      <c r="AG21" s="89" t="str">
        <f>IF(ISERROR(IF(ISBLANK(HLOOKUP(AG$7,'Planning congés'!$D$7:$WO$34,$A21,FALSE)),"",HLOOKUP(AG$7,'Planning congés'!$D$7:$WO$34,$A21,FALSE))),"",IF(ISBLANK(HLOOKUP(AG$7,'Planning congés'!$D$7:$WO$34,$A21,FALSE)),"",HLOOKUP(AG$7,'Planning congés'!$D$7:$WO$34,$A21,FALSE)))</f>
        <v/>
      </c>
      <c r="AH21" s="90" t="str">
        <f>IF(ISERROR(IF(ISBLANK(HLOOKUP(AH$7,'Planning congés'!$D$7:$WO$34,$A21,FALSE)),"",HLOOKUP(AH$7,'Planning congés'!$D$7:$WO$34,$A21,FALSE))),"",IF(ISBLANK(HLOOKUP(AH$7,'Planning congés'!$D$7:$WO$34,$A21,FALSE)),"",HLOOKUP(AH$7,'Planning congés'!$D$7:$WO$34,$A21,FALSE)))</f>
        <v/>
      </c>
    </row>
    <row r="22" spans="1:34" s="87" customFormat="1" ht="17.350000000000001" customHeight="1" x14ac:dyDescent="0.2">
      <c r="A22" s="83">
        <v>17</v>
      </c>
      <c r="B22" s="84"/>
      <c r="C22" s="41" t="str">
        <f>IF(ISBLANK(Paramètres!B24),"",Paramètres!B24)</f>
        <v/>
      </c>
      <c r="D22" s="89" t="str">
        <f>IF(ISERROR(IF(ISBLANK(HLOOKUP(D$7,'Planning congés'!$D$7:$WO$34,$A22,FALSE)),"",HLOOKUP(D$7,'Planning congés'!$D$7:$WO$34,$A22,FALSE))),"",IF(ISBLANK(HLOOKUP(D$7,'Planning congés'!$D$7:$WO$34,$A22,FALSE)),"",HLOOKUP(D$7,'Planning congés'!$D$7:$WO$34,$A22,FALSE)))</f>
        <v/>
      </c>
      <c r="E22" s="89" t="str">
        <f>IF(ISERROR(IF(ISBLANK(HLOOKUP(E$7,'Planning congés'!$D$7:$WO$34,$A22,FALSE)),"",HLOOKUP(E$7,'Planning congés'!$D$7:$WO$34,$A22,FALSE))),"",IF(ISBLANK(HLOOKUP(E$7,'Planning congés'!$D$7:$WO$34,$A22,FALSE)),"",HLOOKUP(E$7,'Planning congés'!$D$7:$WO$34,$A22,FALSE)))</f>
        <v/>
      </c>
      <c r="F22" s="89" t="str">
        <f>IF(ISERROR(IF(ISBLANK(HLOOKUP(F$7,'Planning congés'!$D$7:$WO$34,$A22,FALSE)),"",HLOOKUP(F$7,'Planning congés'!$D$7:$WO$34,$A22,FALSE))),"",IF(ISBLANK(HLOOKUP(F$7,'Planning congés'!$D$7:$WO$34,$A22,FALSE)),"",HLOOKUP(F$7,'Planning congés'!$D$7:$WO$34,$A22,FALSE)))</f>
        <v/>
      </c>
      <c r="G22" s="89" t="str">
        <f>IF(ISERROR(IF(ISBLANK(HLOOKUP(G$7,'Planning congés'!$D$7:$WO$34,$A22,FALSE)),"",HLOOKUP(G$7,'Planning congés'!$D$7:$WO$34,$A22,FALSE))),"",IF(ISBLANK(HLOOKUP(G$7,'Planning congés'!$D$7:$WO$34,$A22,FALSE)),"",HLOOKUP(G$7,'Planning congés'!$D$7:$WO$34,$A22,FALSE)))</f>
        <v/>
      </c>
      <c r="H22" s="89" t="str">
        <f>IF(ISERROR(IF(ISBLANK(HLOOKUP(H$7,'Planning congés'!$D$7:$WO$34,$A22,FALSE)),"",HLOOKUP(H$7,'Planning congés'!$D$7:$WO$34,$A22,FALSE))),"",IF(ISBLANK(HLOOKUP(H$7,'Planning congés'!$D$7:$WO$34,$A22,FALSE)),"",HLOOKUP(H$7,'Planning congés'!$D$7:$WO$34,$A22,FALSE)))</f>
        <v/>
      </c>
      <c r="I22" s="89" t="str">
        <f>IF(ISERROR(IF(ISBLANK(HLOOKUP(I$7,'Planning congés'!$D$7:$WO$34,$A22,FALSE)),"",HLOOKUP(I$7,'Planning congés'!$D$7:$WO$34,$A22,FALSE))),"",IF(ISBLANK(HLOOKUP(I$7,'Planning congés'!$D$7:$WO$34,$A22,FALSE)),"",HLOOKUP(I$7,'Planning congés'!$D$7:$WO$34,$A22,FALSE)))</f>
        <v/>
      </c>
      <c r="J22" s="89" t="str">
        <f>IF(ISERROR(IF(ISBLANK(HLOOKUP(J$7,'Planning congés'!$D$7:$WO$34,$A22,FALSE)),"",HLOOKUP(J$7,'Planning congés'!$D$7:$WO$34,$A22,FALSE))),"",IF(ISBLANK(HLOOKUP(J$7,'Planning congés'!$D$7:$WO$34,$A22,FALSE)),"",HLOOKUP(J$7,'Planning congés'!$D$7:$WO$34,$A22,FALSE)))</f>
        <v/>
      </c>
      <c r="K22" s="89" t="str">
        <f>IF(ISERROR(IF(ISBLANK(HLOOKUP(K$7,'Planning congés'!$D$7:$WO$34,$A22,FALSE)),"",HLOOKUP(K$7,'Planning congés'!$D$7:$WO$34,$A22,FALSE))),"",IF(ISBLANK(HLOOKUP(K$7,'Planning congés'!$D$7:$WO$34,$A22,FALSE)),"",HLOOKUP(K$7,'Planning congés'!$D$7:$WO$34,$A22,FALSE)))</f>
        <v/>
      </c>
      <c r="L22" s="89" t="str">
        <f>IF(ISERROR(IF(ISBLANK(HLOOKUP(L$7,'Planning congés'!$D$7:$WO$34,$A22,FALSE)),"",HLOOKUP(L$7,'Planning congés'!$D$7:$WO$34,$A22,FALSE))),"",IF(ISBLANK(HLOOKUP(L$7,'Planning congés'!$D$7:$WO$34,$A22,FALSE)),"",HLOOKUP(L$7,'Planning congés'!$D$7:$WO$34,$A22,FALSE)))</f>
        <v/>
      </c>
      <c r="M22" s="89" t="str">
        <f>IF(ISERROR(IF(ISBLANK(HLOOKUP(M$7,'Planning congés'!$D$7:$WO$34,$A22,FALSE)),"",HLOOKUP(M$7,'Planning congés'!$D$7:$WO$34,$A22,FALSE))),"",IF(ISBLANK(HLOOKUP(M$7,'Planning congés'!$D$7:$WO$34,$A22,FALSE)),"",HLOOKUP(M$7,'Planning congés'!$D$7:$WO$34,$A22,FALSE)))</f>
        <v/>
      </c>
      <c r="N22" s="89" t="str">
        <f>IF(ISERROR(IF(ISBLANK(HLOOKUP(N$7,'Planning congés'!$D$7:$WO$34,$A22,FALSE)),"",HLOOKUP(N$7,'Planning congés'!$D$7:$WO$34,$A22,FALSE))),"",IF(ISBLANK(HLOOKUP(N$7,'Planning congés'!$D$7:$WO$34,$A22,FALSE)),"",HLOOKUP(N$7,'Planning congés'!$D$7:$WO$34,$A22,FALSE)))</f>
        <v/>
      </c>
      <c r="O22" s="89" t="str">
        <f>IF(ISERROR(IF(ISBLANK(HLOOKUP(O$7,'Planning congés'!$D$7:$WO$34,$A22,FALSE)),"",HLOOKUP(O$7,'Planning congés'!$D$7:$WO$34,$A22,FALSE))),"",IF(ISBLANK(HLOOKUP(O$7,'Planning congés'!$D$7:$WO$34,$A22,FALSE)),"",HLOOKUP(O$7,'Planning congés'!$D$7:$WO$34,$A22,FALSE)))</f>
        <v/>
      </c>
      <c r="P22" s="89" t="str">
        <f>IF(ISERROR(IF(ISBLANK(HLOOKUP(P$7,'Planning congés'!$D$7:$WO$34,$A22,FALSE)),"",HLOOKUP(P$7,'Planning congés'!$D$7:$WO$34,$A22,FALSE))),"",IF(ISBLANK(HLOOKUP(P$7,'Planning congés'!$D$7:$WO$34,$A22,FALSE)),"",HLOOKUP(P$7,'Planning congés'!$D$7:$WO$34,$A22,FALSE)))</f>
        <v/>
      </c>
      <c r="Q22" s="89" t="str">
        <f>IF(ISERROR(IF(ISBLANK(HLOOKUP(Q$7,'Planning congés'!$D$7:$WO$34,$A22,FALSE)),"",HLOOKUP(Q$7,'Planning congés'!$D$7:$WO$34,$A22,FALSE))),"",IF(ISBLANK(HLOOKUP(Q$7,'Planning congés'!$D$7:$WO$34,$A22,FALSE)),"",HLOOKUP(Q$7,'Planning congés'!$D$7:$WO$34,$A22,FALSE)))</f>
        <v/>
      </c>
      <c r="R22" s="89" t="str">
        <f>IF(ISERROR(IF(ISBLANK(HLOOKUP(R$7,'Planning congés'!$D$7:$WO$34,$A22,FALSE)),"",HLOOKUP(R$7,'Planning congés'!$D$7:$WO$34,$A22,FALSE))),"",IF(ISBLANK(HLOOKUP(R$7,'Planning congés'!$D$7:$WO$34,$A22,FALSE)),"",HLOOKUP(R$7,'Planning congés'!$D$7:$WO$34,$A22,FALSE)))</f>
        <v/>
      </c>
      <c r="S22" s="89" t="str">
        <f>IF(ISERROR(IF(ISBLANK(HLOOKUP(S$7,'Planning congés'!$D$7:$WO$34,$A22,FALSE)),"",HLOOKUP(S$7,'Planning congés'!$D$7:$WO$34,$A22,FALSE))),"",IF(ISBLANK(HLOOKUP(S$7,'Planning congés'!$D$7:$WO$34,$A22,FALSE)),"",HLOOKUP(S$7,'Planning congés'!$D$7:$WO$34,$A22,FALSE)))</f>
        <v/>
      </c>
      <c r="T22" s="89" t="str">
        <f>IF(ISERROR(IF(ISBLANK(HLOOKUP(T$7,'Planning congés'!$D$7:$WO$34,$A22,FALSE)),"",HLOOKUP(T$7,'Planning congés'!$D$7:$WO$34,$A22,FALSE))),"",IF(ISBLANK(HLOOKUP(T$7,'Planning congés'!$D$7:$WO$34,$A22,FALSE)),"",HLOOKUP(T$7,'Planning congés'!$D$7:$WO$34,$A22,FALSE)))</f>
        <v/>
      </c>
      <c r="U22" s="89" t="str">
        <f>IF(ISERROR(IF(ISBLANK(HLOOKUP(U$7,'Planning congés'!$D$7:$WO$34,$A22,FALSE)),"",HLOOKUP(U$7,'Planning congés'!$D$7:$WO$34,$A22,FALSE))),"",IF(ISBLANK(HLOOKUP(U$7,'Planning congés'!$D$7:$WO$34,$A22,FALSE)),"",HLOOKUP(U$7,'Planning congés'!$D$7:$WO$34,$A22,FALSE)))</f>
        <v/>
      </c>
      <c r="V22" s="89" t="str">
        <f>IF(ISERROR(IF(ISBLANK(HLOOKUP(V$7,'Planning congés'!$D$7:$WO$34,$A22,FALSE)),"",HLOOKUP(V$7,'Planning congés'!$D$7:$WO$34,$A22,FALSE))),"",IF(ISBLANK(HLOOKUP(V$7,'Planning congés'!$D$7:$WO$34,$A22,FALSE)),"",HLOOKUP(V$7,'Planning congés'!$D$7:$WO$34,$A22,FALSE)))</f>
        <v/>
      </c>
      <c r="W22" s="89" t="str">
        <f>IF(ISERROR(IF(ISBLANK(HLOOKUP(W$7,'Planning congés'!$D$7:$WO$34,$A22,FALSE)),"",HLOOKUP(W$7,'Planning congés'!$D$7:$WO$34,$A22,FALSE))),"",IF(ISBLANK(HLOOKUP(W$7,'Planning congés'!$D$7:$WO$34,$A22,FALSE)),"",HLOOKUP(W$7,'Planning congés'!$D$7:$WO$34,$A22,FALSE)))</f>
        <v/>
      </c>
      <c r="X22" s="89" t="str">
        <f>IF(ISERROR(IF(ISBLANK(HLOOKUP(X$7,'Planning congés'!$D$7:$WO$34,$A22,FALSE)),"",HLOOKUP(X$7,'Planning congés'!$D$7:$WO$34,$A22,FALSE))),"",IF(ISBLANK(HLOOKUP(X$7,'Planning congés'!$D$7:$WO$34,$A22,FALSE)),"",HLOOKUP(X$7,'Planning congés'!$D$7:$WO$34,$A22,FALSE)))</f>
        <v/>
      </c>
      <c r="Y22" s="89" t="str">
        <f>IF(ISERROR(IF(ISBLANK(HLOOKUP(Y$7,'Planning congés'!$D$7:$WO$34,$A22,FALSE)),"",HLOOKUP(Y$7,'Planning congés'!$D$7:$WO$34,$A22,FALSE))),"",IF(ISBLANK(HLOOKUP(Y$7,'Planning congés'!$D$7:$WO$34,$A22,FALSE)),"",HLOOKUP(Y$7,'Planning congés'!$D$7:$WO$34,$A22,FALSE)))</f>
        <v/>
      </c>
      <c r="Z22" s="89" t="str">
        <f>IF(ISERROR(IF(ISBLANK(HLOOKUP(Z$7,'Planning congés'!$D$7:$WO$34,$A22,FALSE)),"",HLOOKUP(Z$7,'Planning congés'!$D$7:$WO$34,$A22,FALSE))),"",IF(ISBLANK(HLOOKUP(Z$7,'Planning congés'!$D$7:$WO$34,$A22,FALSE)),"",HLOOKUP(Z$7,'Planning congés'!$D$7:$WO$34,$A22,FALSE)))</f>
        <v/>
      </c>
      <c r="AA22" s="89" t="str">
        <f>IF(ISERROR(IF(ISBLANK(HLOOKUP(AA$7,'Planning congés'!$D$7:$WO$34,$A22,FALSE)),"",HLOOKUP(AA$7,'Planning congés'!$D$7:$WO$34,$A22,FALSE))),"",IF(ISBLANK(HLOOKUP(AA$7,'Planning congés'!$D$7:$WO$34,$A22,FALSE)),"",HLOOKUP(AA$7,'Planning congés'!$D$7:$WO$34,$A22,FALSE)))</f>
        <v/>
      </c>
      <c r="AB22" s="89" t="str">
        <f>IF(ISERROR(IF(ISBLANK(HLOOKUP(AB$7,'Planning congés'!$D$7:$WO$34,$A22,FALSE)),"",HLOOKUP(AB$7,'Planning congés'!$D$7:$WO$34,$A22,FALSE))),"",IF(ISBLANK(HLOOKUP(AB$7,'Planning congés'!$D$7:$WO$34,$A22,FALSE)),"",HLOOKUP(AB$7,'Planning congés'!$D$7:$WO$34,$A22,FALSE)))</f>
        <v/>
      </c>
      <c r="AC22" s="89" t="str">
        <f>IF(ISERROR(IF(ISBLANK(HLOOKUP(AC$7,'Planning congés'!$D$7:$WO$34,$A22,FALSE)),"",HLOOKUP(AC$7,'Planning congés'!$D$7:$WO$34,$A22,FALSE))),"",IF(ISBLANK(HLOOKUP(AC$7,'Planning congés'!$D$7:$WO$34,$A22,FALSE)),"",HLOOKUP(AC$7,'Planning congés'!$D$7:$WO$34,$A22,FALSE)))</f>
        <v/>
      </c>
      <c r="AD22" s="89" t="str">
        <f>IF(ISERROR(IF(ISBLANK(HLOOKUP(AD$7,'Planning congés'!$D$7:$WO$34,$A22,FALSE)),"",HLOOKUP(AD$7,'Planning congés'!$D$7:$WO$34,$A22,FALSE))),"",IF(ISBLANK(HLOOKUP(AD$7,'Planning congés'!$D$7:$WO$34,$A22,FALSE)),"",HLOOKUP(AD$7,'Planning congés'!$D$7:$WO$34,$A22,FALSE)))</f>
        <v/>
      </c>
      <c r="AE22" s="89" t="str">
        <f>IF(ISERROR(IF(ISBLANK(HLOOKUP(AE$7,'Planning congés'!$D$7:$WO$34,$A22,FALSE)),"",HLOOKUP(AE$7,'Planning congés'!$D$7:$WO$34,$A22,FALSE))),"",IF(ISBLANK(HLOOKUP(AE$7,'Planning congés'!$D$7:$WO$34,$A22,FALSE)),"",HLOOKUP(AE$7,'Planning congés'!$D$7:$WO$34,$A22,FALSE)))</f>
        <v/>
      </c>
      <c r="AF22" s="89" t="str">
        <f>IF(ISERROR(IF(ISBLANK(HLOOKUP(AF$7,'Planning congés'!$D$7:$WO$34,$A22,FALSE)),"",HLOOKUP(AF$7,'Planning congés'!$D$7:$WO$34,$A22,FALSE))),"",IF(ISBLANK(HLOOKUP(AF$7,'Planning congés'!$D$7:$WO$34,$A22,FALSE)),"",HLOOKUP(AF$7,'Planning congés'!$D$7:$WO$34,$A22,FALSE)))</f>
        <v/>
      </c>
      <c r="AG22" s="89" t="str">
        <f>IF(ISERROR(IF(ISBLANK(HLOOKUP(AG$7,'Planning congés'!$D$7:$WO$34,$A22,FALSE)),"",HLOOKUP(AG$7,'Planning congés'!$D$7:$WO$34,$A22,FALSE))),"",IF(ISBLANK(HLOOKUP(AG$7,'Planning congés'!$D$7:$WO$34,$A22,FALSE)),"",HLOOKUP(AG$7,'Planning congés'!$D$7:$WO$34,$A22,FALSE)))</f>
        <v/>
      </c>
      <c r="AH22" s="90" t="str">
        <f>IF(ISERROR(IF(ISBLANK(HLOOKUP(AH$7,'Planning congés'!$D$7:$WO$34,$A22,FALSE)),"",HLOOKUP(AH$7,'Planning congés'!$D$7:$WO$34,$A22,FALSE))),"",IF(ISBLANK(HLOOKUP(AH$7,'Planning congés'!$D$7:$WO$34,$A22,FALSE)),"",HLOOKUP(AH$7,'Planning congés'!$D$7:$WO$34,$A22,FALSE)))</f>
        <v/>
      </c>
    </row>
    <row r="23" spans="1:34" s="87" customFormat="1" ht="17.350000000000001" customHeight="1" x14ac:dyDescent="0.2">
      <c r="A23" s="83">
        <v>18</v>
      </c>
      <c r="B23" s="96"/>
      <c r="C23" s="41" t="str">
        <f>IF(ISBLANK(Paramètres!B25),"",Paramètres!B25)</f>
        <v/>
      </c>
      <c r="D23" s="88" t="str">
        <f>IF(ISERROR(IF(ISBLANK(HLOOKUP(D$7,'Planning congés'!$D$7:$WO$34,$A23,FALSE)),"",HLOOKUP(D$7,'Planning congés'!$D$7:$WO$34,$A23,FALSE))),"",IF(ISBLANK(HLOOKUP(D$7,'Planning congés'!$D$7:$WO$34,$A23,FALSE)),"",HLOOKUP(D$7,'Planning congés'!$D$7:$WO$34,$A23,FALSE)))</f>
        <v/>
      </c>
      <c r="E23" s="89" t="str">
        <f>IF(ISERROR(IF(ISBLANK(HLOOKUP(E$7,'Planning congés'!$D$7:$WO$34,$A23,FALSE)),"",HLOOKUP(E$7,'Planning congés'!$D$7:$WO$34,$A23,FALSE))),"",IF(ISBLANK(HLOOKUP(E$7,'Planning congés'!$D$7:$WO$34,$A23,FALSE)),"",HLOOKUP(E$7,'Planning congés'!$D$7:$WO$34,$A23,FALSE)))</f>
        <v/>
      </c>
      <c r="F23" s="89" t="str">
        <f>IF(ISERROR(IF(ISBLANK(HLOOKUP(F$7,'Planning congés'!$D$7:$WO$34,$A23,FALSE)),"",HLOOKUP(F$7,'Planning congés'!$D$7:$WO$34,$A23,FALSE))),"",IF(ISBLANK(HLOOKUP(F$7,'Planning congés'!$D$7:$WO$34,$A23,FALSE)),"",HLOOKUP(F$7,'Planning congés'!$D$7:$WO$34,$A23,FALSE)))</f>
        <v/>
      </c>
      <c r="G23" s="89" t="str">
        <f>IF(ISERROR(IF(ISBLANK(HLOOKUP(G$7,'Planning congés'!$D$7:$WO$34,$A23,FALSE)),"",HLOOKUP(G$7,'Planning congés'!$D$7:$WO$34,$A23,FALSE))),"",IF(ISBLANK(HLOOKUP(G$7,'Planning congés'!$D$7:$WO$34,$A23,FALSE)),"",HLOOKUP(G$7,'Planning congés'!$D$7:$WO$34,$A23,FALSE)))</f>
        <v/>
      </c>
      <c r="H23" s="89" t="str">
        <f>IF(ISERROR(IF(ISBLANK(HLOOKUP(H$7,'Planning congés'!$D$7:$WO$34,$A23,FALSE)),"",HLOOKUP(H$7,'Planning congés'!$D$7:$WO$34,$A23,FALSE))),"",IF(ISBLANK(HLOOKUP(H$7,'Planning congés'!$D$7:$WO$34,$A23,FALSE)),"",HLOOKUP(H$7,'Planning congés'!$D$7:$WO$34,$A23,FALSE)))</f>
        <v/>
      </c>
      <c r="I23" s="89" t="str">
        <f>IF(ISERROR(IF(ISBLANK(HLOOKUP(I$7,'Planning congés'!$D$7:$WO$34,$A23,FALSE)),"",HLOOKUP(I$7,'Planning congés'!$D$7:$WO$34,$A23,FALSE))),"",IF(ISBLANK(HLOOKUP(I$7,'Planning congés'!$D$7:$WO$34,$A23,FALSE)),"",HLOOKUP(I$7,'Planning congés'!$D$7:$WO$34,$A23,FALSE)))</f>
        <v/>
      </c>
      <c r="J23" s="89" t="str">
        <f>IF(ISERROR(IF(ISBLANK(HLOOKUP(J$7,'Planning congés'!$D$7:$WO$34,$A23,FALSE)),"",HLOOKUP(J$7,'Planning congés'!$D$7:$WO$34,$A23,FALSE))),"",IF(ISBLANK(HLOOKUP(J$7,'Planning congés'!$D$7:$WO$34,$A23,FALSE)),"",HLOOKUP(J$7,'Planning congés'!$D$7:$WO$34,$A23,FALSE)))</f>
        <v/>
      </c>
      <c r="K23" s="89" t="str">
        <f>IF(ISERROR(IF(ISBLANK(HLOOKUP(K$7,'Planning congés'!$D$7:$WO$34,$A23,FALSE)),"",HLOOKUP(K$7,'Planning congés'!$D$7:$WO$34,$A23,FALSE))),"",IF(ISBLANK(HLOOKUP(K$7,'Planning congés'!$D$7:$WO$34,$A23,FALSE)),"",HLOOKUP(K$7,'Planning congés'!$D$7:$WO$34,$A23,FALSE)))</f>
        <v/>
      </c>
      <c r="L23" s="89" t="str">
        <f>IF(ISERROR(IF(ISBLANK(HLOOKUP(L$7,'Planning congés'!$D$7:$WO$34,$A23,FALSE)),"",HLOOKUP(L$7,'Planning congés'!$D$7:$WO$34,$A23,FALSE))),"",IF(ISBLANK(HLOOKUP(L$7,'Planning congés'!$D$7:$WO$34,$A23,FALSE)),"",HLOOKUP(L$7,'Planning congés'!$D$7:$WO$34,$A23,FALSE)))</f>
        <v/>
      </c>
      <c r="M23" s="89" t="str">
        <f>IF(ISERROR(IF(ISBLANK(HLOOKUP(M$7,'Planning congés'!$D$7:$WO$34,$A23,FALSE)),"",HLOOKUP(M$7,'Planning congés'!$D$7:$WO$34,$A23,FALSE))),"",IF(ISBLANK(HLOOKUP(M$7,'Planning congés'!$D$7:$WO$34,$A23,FALSE)),"",HLOOKUP(M$7,'Planning congés'!$D$7:$WO$34,$A23,FALSE)))</f>
        <v/>
      </c>
      <c r="N23" s="89" t="str">
        <f>IF(ISERROR(IF(ISBLANK(HLOOKUP(N$7,'Planning congés'!$D$7:$WO$34,$A23,FALSE)),"",HLOOKUP(N$7,'Planning congés'!$D$7:$WO$34,$A23,FALSE))),"",IF(ISBLANK(HLOOKUP(N$7,'Planning congés'!$D$7:$WO$34,$A23,FALSE)),"",HLOOKUP(N$7,'Planning congés'!$D$7:$WO$34,$A23,FALSE)))</f>
        <v/>
      </c>
      <c r="O23" s="89" t="str">
        <f>IF(ISERROR(IF(ISBLANK(HLOOKUP(O$7,'Planning congés'!$D$7:$WO$34,$A23,FALSE)),"",HLOOKUP(O$7,'Planning congés'!$D$7:$WO$34,$A23,FALSE))),"",IF(ISBLANK(HLOOKUP(O$7,'Planning congés'!$D$7:$WO$34,$A23,FALSE)),"",HLOOKUP(O$7,'Planning congés'!$D$7:$WO$34,$A23,FALSE)))</f>
        <v/>
      </c>
      <c r="P23" s="89" t="str">
        <f>IF(ISERROR(IF(ISBLANK(HLOOKUP(P$7,'Planning congés'!$D$7:$WO$34,$A23,FALSE)),"",HLOOKUP(P$7,'Planning congés'!$D$7:$WO$34,$A23,FALSE))),"",IF(ISBLANK(HLOOKUP(P$7,'Planning congés'!$D$7:$WO$34,$A23,FALSE)),"",HLOOKUP(P$7,'Planning congés'!$D$7:$WO$34,$A23,FALSE)))</f>
        <v/>
      </c>
      <c r="Q23" s="89" t="str">
        <f>IF(ISERROR(IF(ISBLANK(HLOOKUP(Q$7,'Planning congés'!$D$7:$WO$34,$A23,FALSE)),"",HLOOKUP(Q$7,'Planning congés'!$D$7:$WO$34,$A23,FALSE))),"",IF(ISBLANK(HLOOKUP(Q$7,'Planning congés'!$D$7:$WO$34,$A23,FALSE)),"",HLOOKUP(Q$7,'Planning congés'!$D$7:$WO$34,$A23,FALSE)))</f>
        <v/>
      </c>
      <c r="R23" s="89" t="str">
        <f>IF(ISERROR(IF(ISBLANK(HLOOKUP(R$7,'Planning congés'!$D$7:$WO$34,$A23,FALSE)),"",HLOOKUP(R$7,'Planning congés'!$D$7:$WO$34,$A23,FALSE))),"",IF(ISBLANK(HLOOKUP(R$7,'Planning congés'!$D$7:$WO$34,$A23,FALSE)),"",HLOOKUP(R$7,'Planning congés'!$D$7:$WO$34,$A23,FALSE)))</f>
        <v/>
      </c>
      <c r="S23" s="89" t="str">
        <f>IF(ISERROR(IF(ISBLANK(HLOOKUP(S$7,'Planning congés'!$D$7:$WO$34,$A23,FALSE)),"",HLOOKUP(S$7,'Planning congés'!$D$7:$WO$34,$A23,FALSE))),"",IF(ISBLANK(HLOOKUP(S$7,'Planning congés'!$D$7:$WO$34,$A23,FALSE)),"",HLOOKUP(S$7,'Planning congés'!$D$7:$WO$34,$A23,FALSE)))</f>
        <v/>
      </c>
      <c r="T23" s="89" t="str">
        <f>IF(ISERROR(IF(ISBLANK(HLOOKUP(T$7,'Planning congés'!$D$7:$WO$34,$A23,FALSE)),"",HLOOKUP(T$7,'Planning congés'!$D$7:$WO$34,$A23,FALSE))),"",IF(ISBLANK(HLOOKUP(T$7,'Planning congés'!$D$7:$WO$34,$A23,FALSE)),"",HLOOKUP(T$7,'Planning congés'!$D$7:$WO$34,$A23,FALSE)))</f>
        <v/>
      </c>
      <c r="U23" s="89" t="str">
        <f>IF(ISERROR(IF(ISBLANK(HLOOKUP(U$7,'Planning congés'!$D$7:$WO$34,$A23,FALSE)),"",HLOOKUP(U$7,'Planning congés'!$D$7:$WO$34,$A23,FALSE))),"",IF(ISBLANK(HLOOKUP(U$7,'Planning congés'!$D$7:$WO$34,$A23,FALSE)),"",HLOOKUP(U$7,'Planning congés'!$D$7:$WO$34,$A23,FALSE)))</f>
        <v/>
      </c>
      <c r="V23" s="89" t="str">
        <f>IF(ISERROR(IF(ISBLANK(HLOOKUP(V$7,'Planning congés'!$D$7:$WO$34,$A23,FALSE)),"",HLOOKUP(V$7,'Planning congés'!$D$7:$WO$34,$A23,FALSE))),"",IF(ISBLANK(HLOOKUP(V$7,'Planning congés'!$D$7:$WO$34,$A23,FALSE)),"",HLOOKUP(V$7,'Planning congés'!$D$7:$WO$34,$A23,FALSE)))</f>
        <v/>
      </c>
      <c r="W23" s="89" t="str">
        <f>IF(ISERROR(IF(ISBLANK(HLOOKUP(W$7,'Planning congés'!$D$7:$WO$34,$A23,FALSE)),"",HLOOKUP(W$7,'Planning congés'!$D$7:$WO$34,$A23,FALSE))),"",IF(ISBLANK(HLOOKUP(W$7,'Planning congés'!$D$7:$WO$34,$A23,FALSE)),"",HLOOKUP(W$7,'Planning congés'!$D$7:$WO$34,$A23,FALSE)))</f>
        <v/>
      </c>
      <c r="X23" s="89" t="str">
        <f>IF(ISERROR(IF(ISBLANK(HLOOKUP(X$7,'Planning congés'!$D$7:$WO$34,$A23,FALSE)),"",HLOOKUP(X$7,'Planning congés'!$D$7:$WO$34,$A23,FALSE))),"",IF(ISBLANK(HLOOKUP(X$7,'Planning congés'!$D$7:$WO$34,$A23,FALSE)),"",HLOOKUP(X$7,'Planning congés'!$D$7:$WO$34,$A23,FALSE)))</f>
        <v/>
      </c>
      <c r="Y23" s="89" t="str">
        <f>IF(ISERROR(IF(ISBLANK(HLOOKUP(Y$7,'Planning congés'!$D$7:$WO$34,$A23,FALSE)),"",HLOOKUP(Y$7,'Planning congés'!$D$7:$WO$34,$A23,FALSE))),"",IF(ISBLANK(HLOOKUP(Y$7,'Planning congés'!$D$7:$WO$34,$A23,FALSE)),"",HLOOKUP(Y$7,'Planning congés'!$D$7:$WO$34,$A23,FALSE)))</f>
        <v/>
      </c>
      <c r="Z23" s="89" t="str">
        <f>IF(ISERROR(IF(ISBLANK(HLOOKUP(Z$7,'Planning congés'!$D$7:$WO$34,$A23,FALSE)),"",HLOOKUP(Z$7,'Planning congés'!$D$7:$WO$34,$A23,FALSE))),"",IF(ISBLANK(HLOOKUP(Z$7,'Planning congés'!$D$7:$WO$34,$A23,FALSE)),"",HLOOKUP(Z$7,'Planning congés'!$D$7:$WO$34,$A23,FALSE)))</f>
        <v/>
      </c>
      <c r="AA23" s="89" t="str">
        <f>IF(ISERROR(IF(ISBLANK(HLOOKUP(AA$7,'Planning congés'!$D$7:$WO$34,$A23,FALSE)),"",HLOOKUP(AA$7,'Planning congés'!$D$7:$WO$34,$A23,FALSE))),"",IF(ISBLANK(HLOOKUP(AA$7,'Planning congés'!$D$7:$WO$34,$A23,FALSE)),"",HLOOKUP(AA$7,'Planning congés'!$D$7:$WO$34,$A23,FALSE)))</f>
        <v/>
      </c>
      <c r="AB23" s="89" t="str">
        <f>IF(ISERROR(IF(ISBLANK(HLOOKUP(AB$7,'Planning congés'!$D$7:$WO$34,$A23,FALSE)),"",HLOOKUP(AB$7,'Planning congés'!$D$7:$WO$34,$A23,FALSE))),"",IF(ISBLANK(HLOOKUP(AB$7,'Planning congés'!$D$7:$WO$34,$A23,FALSE)),"",HLOOKUP(AB$7,'Planning congés'!$D$7:$WO$34,$A23,FALSE)))</f>
        <v/>
      </c>
      <c r="AC23" s="89" t="str">
        <f>IF(ISERROR(IF(ISBLANK(HLOOKUP(AC$7,'Planning congés'!$D$7:$WO$34,$A23,FALSE)),"",HLOOKUP(AC$7,'Planning congés'!$D$7:$WO$34,$A23,FALSE))),"",IF(ISBLANK(HLOOKUP(AC$7,'Planning congés'!$D$7:$WO$34,$A23,FALSE)),"",HLOOKUP(AC$7,'Planning congés'!$D$7:$WO$34,$A23,FALSE)))</f>
        <v/>
      </c>
      <c r="AD23" s="89" t="str">
        <f>IF(ISERROR(IF(ISBLANK(HLOOKUP(AD$7,'Planning congés'!$D$7:$WO$34,$A23,FALSE)),"",HLOOKUP(AD$7,'Planning congés'!$D$7:$WO$34,$A23,FALSE))),"",IF(ISBLANK(HLOOKUP(AD$7,'Planning congés'!$D$7:$WO$34,$A23,FALSE)),"",HLOOKUP(AD$7,'Planning congés'!$D$7:$WO$34,$A23,FALSE)))</f>
        <v/>
      </c>
      <c r="AE23" s="89" t="str">
        <f>IF(ISERROR(IF(ISBLANK(HLOOKUP(AE$7,'Planning congés'!$D$7:$WO$34,$A23,FALSE)),"",HLOOKUP(AE$7,'Planning congés'!$D$7:$WO$34,$A23,FALSE))),"",IF(ISBLANK(HLOOKUP(AE$7,'Planning congés'!$D$7:$WO$34,$A23,FALSE)),"",HLOOKUP(AE$7,'Planning congés'!$D$7:$WO$34,$A23,FALSE)))</f>
        <v/>
      </c>
      <c r="AF23" s="89" t="str">
        <f>IF(ISERROR(IF(ISBLANK(HLOOKUP(AF$7,'Planning congés'!$D$7:$WO$34,$A23,FALSE)),"",HLOOKUP(AF$7,'Planning congés'!$D$7:$WO$34,$A23,FALSE))),"",IF(ISBLANK(HLOOKUP(AF$7,'Planning congés'!$D$7:$WO$34,$A23,FALSE)),"",HLOOKUP(AF$7,'Planning congés'!$D$7:$WO$34,$A23,FALSE)))</f>
        <v/>
      </c>
      <c r="AG23" s="89" t="str">
        <f>IF(ISERROR(IF(ISBLANK(HLOOKUP(AG$7,'Planning congés'!$D$7:$WO$34,$A23,FALSE)),"",HLOOKUP(AG$7,'Planning congés'!$D$7:$WO$34,$A23,FALSE))),"",IF(ISBLANK(HLOOKUP(AG$7,'Planning congés'!$D$7:$WO$34,$A23,FALSE)),"",HLOOKUP(AG$7,'Planning congés'!$D$7:$WO$34,$A23,FALSE)))</f>
        <v/>
      </c>
      <c r="AH23" s="90" t="str">
        <f>IF(ISERROR(IF(ISBLANK(HLOOKUP(AH$7,'Planning congés'!$D$7:$WO$34,$A23,FALSE)),"",HLOOKUP(AH$7,'Planning congés'!$D$7:$WO$34,$A23,FALSE))),"",IF(ISBLANK(HLOOKUP(AH$7,'Planning congés'!$D$7:$WO$34,$A23,FALSE)),"",HLOOKUP(AH$7,'Planning congés'!$D$7:$WO$34,$A23,FALSE)))</f>
        <v/>
      </c>
    </row>
    <row r="24" spans="1:34" s="87" customFormat="1" ht="17.350000000000001" customHeight="1" x14ac:dyDescent="0.2">
      <c r="A24" s="83">
        <v>19</v>
      </c>
      <c r="B24" s="96"/>
      <c r="C24" s="41" t="str">
        <f>IF(ISBLANK(Paramètres!B26),"",Paramètres!B26)</f>
        <v/>
      </c>
      <c r="D24" s="88" t="str">
        <f>IF(ISERROR(IF(ISBLANK(HLOOKUP(D$7,'Planning congés'!$D$7:$WO$34,$A24,FALSE)),"",HLOOKUP(D$7,'Planning congés'!$D$7:$WO$34,$A24,FALSE))),"",IF(ISBLANK(HLOOKUP(D$7,'Planning congés'!$D$7:$WO$34,$A24,FALSE)),"",HLOOKUP(D$7,'Planning congés'!$D$7:$WO$34,$A24,FALSE)))</f>
        <v/>
      </c>
      <c r="E24" s="89" t="str">
        <f>IF(ISERROR(IF(ISBLANK(HLOOKUP(E$7,'Planning congés'!$D$7:$WO$34,$A24,FALSE)),"",HLOOKUP(E$7,'Planning congés'!$D$7:$WO$34,$A24,FALSE))),"",IF(ISBLANK(HLOOKUP(E$7,'Planning congés'!$D$7:$WO$34,$A24,FALSE)),"",HLOOKUP(E$7,'Planning congés'!$D$7:$WO$34,$A24,FALSE)))</f>
        <v/>
      </c>
      <c r="F24" s="89" t="str">
        <f>IF(ISERROR(IF(ISBLANK(HLOOKUP(F$7,'Planning congés'!$D$7:$WO$34,$A24,FALSE)),"",HLOOKUP(F$7,'Planning congés'!$D$7:$WO$34,$A24,FALSE))),"",IF(ISBLANK(HLOOKUP(F$7,'Planning congés'!$D$7:$WO$34,$A24,FALSE)),"",HLOOKUP(F$7,'Planning congés'!$D$7:$WO$34,$A24,FALSE)))</f>
        <v/>
      </c>
      <c r="G24" s="89" t="str">
        <f>IF(ISERROR(IF(ISBLANK(HLOOKUP(G$7,'Planning congés'!$D$7:$WO$34,$A24,FALSE)),"",HLOOKUP(G$7,'Planning congés'!$D$7:$WO$34,$A24,FALSE))),"",IF(ISBLANK(HLOOKUP(G$7,'Planning congés'!$D$7:$WO$34,$A24,FALSE)),"",HLOOKUP(G$7,'Planning congés'!$D$7:$WO$34,$A24,FALSE)))</f>
        <v/>
      </c>
      <c r="H24" s="89" t="str">
        <f>IF(ISERROR(IF(ISBLANK(HLOOKUP(H$7,'Planning congés'!$D$7:$WO$34,$A24,FALSE)),"",HLOOKUP(H$7,'Planning congés'!$D$7:$WO$34,$A24,FALSE))),"",IF(ISBLANK(HLOOKUP(H$7,'Planning congés'!$D$7:$WO$34,$A24,FALSE)),"",HLOOKUP(H$7,'Planning congés'!$D$7:$WO$34,$A24,FALSE)))</f>
        <v/>
      </c>
      <c r="I24" s="89" t="str">
        <f>IF(ISERROR(IF(ISBLANK(HLOOKUP(I$7,'Planning congés'!$D$7:$WO$34,$A24,FALSE)),"",HLOOKUP(I$7,'Planning congés'!$D$7:$WO$34,$A24,FALSE))),"",IF(ISBLANK(HLOOKUP(I$7,'Planning congés'!$D$7:$WO$34,$A24,FALSE)),"",HLOOKUP(I$7,'Planning congés'!$D$7:$WO$34,$A24,FALSE)))</f>
        <v/>
      </c>
      <c r="J24" s="89" t="str">
        <f>IF(ISERROR(IF(ISBLANK(HLOOKUP(J$7,'Planning congés'!$D$7:$WO$34,$A24,FALSE)),"",HLOOKUP(J$7,'Planning congés'!$D$7:$WO$34,$A24,FALSE))),"",IF(ISBLANK(HLOOKUP(J$7,'Planning congés'!$D$7:$WO$34,$A24,FALSE)),"",HLOOKUP(J$7,'Planning congés'!$D$7:$WO$34,$A24,FALSE)))</f>
        <v/>
      </c>
      <c r="K24" s="89" t="str">
        <f>IF(ISERROR(IF(ISBLANK(HLOOKUP(K$7,'Planning congés'!$D$7:$WO$34,$A24,FALSE)),"",HLOOKUP(K$7,'Planning congés'!$D$7:$WO$34,$A24,FALSE))),"",IF(ISBLANK(HLOOKUP(K$7,'Planning congés'!$D$7:$WO$34,$A24,FALSE)),"",HLOOKUP(K$7,'Planning congés'!$D$7:$WO$34,$A24,FALSE)))</f>
        <v/>
      </c>
      <c r="L24" s="89" t="str">
        <f>IF(ISERROR(IF(ISBLANK(HLOOKUP(L$7,'Planning congés'!$D$7:$WO$34,$A24,FALSE)),"",HLOOKUP(L$7,'Planning congés'!$D$7:$WO$34,$A24,FALSE))),"",IF(ISBLANK(HLOOKUP(L$7,'Planning congés'!$D$7:$WO$34,$A24,FALSE)),"",HLOOKUP(L$7,'Planning congés'!$D$7:$WO$34,$A24,FALSE)))</f>
        <v/>
      </c>
      <c r="M24" s="89" t="str">
        <f>IF(ISERROR(IF(ISBLANK(HLOOKUP(M$7,'Planning congés'!$D$7:$WO$34,$A24,FALSE)),"",HLOOKUP(M$7,'Planning congés'!$D$7:$WO$34,$A24,FALSE))),"",IF(ISBLANK(HLOOKUP(M$7,'Planning congés'!$D$7:$WO$34,$A24,FALSE)),"",HLOOKUP(M$7,'Planning congés'!$D$7:$WO$34,$A24,FALSE)))</f>
        <v/>
      </c>
      <c r="N24" s="89" t="str">
        <f>IF(ISERROR(IF(ISBLANK(HLOOKUP(N$7,'Planning congés'!$D$7:$WO$34,$A24,FALSE)),"",HLOOKUP(N$7,'Planning congés'!$D$7:$WO$34,$A24,FALSE))),"",IF(ISBLANK(HLOOKUP(N$7,'Planning congés'!$D$7:$WO$34,$A24,FALSE)),"",HLOOKUP(N$7,'Planning congés'!$D$7:$WO$34,$A24,FALSE)))</f>
        <v/>
      </c>
      <c r="O24" s="89" t="str">
        <f>IF(ISERROR(IF(ISBLANK(HLOOKUP(O$7,'Planning congés'!$D$7:$WO$34,$A24,FALSE)),"",HLOOKUP(O$7,'Planning congés'!$D$7:$WO$34,$A24,FALSE))),"",IF(ISBLANK(HLOOKUP(O$7,'Planning congés'!$D$7:$WO$34,$A24,FALSE)),"",HLOOKUP(O$7,'Planning congés'!$D$7:$WO$34,$A24,FALSE)))</f>
        <v/>
      </c>
      <c r="P24" s="89" t="str">
        <f>IF(ISERROR(IF(ISBLANK(HLOOKUP(P$7,'Planning congés'!$D$7:$WO$34,$A24,FALSE)),"",HLOOKUP(P$7,'Planning congés'!$D$7:$WO$34,$A24,FALSE))),"",IF(ISBLANK(HLOOKUP(P$7,'Planning congés'!$D$7:$WO$34,$A24,FALSE)),"",HLOOKUP(P$7,'Planning congés'!$D$7:$WO$34,$A24,FALSE)))</f>
        <v/>
      </c>
      <c r="Q24" s="89" t="str">
        <f>IF(ISERROR(IF(ISBLANK(HLOOKUP(Q$7,'Planning congés'!$D$7:$WO$34,$A24,FALSE)),"",HLOOKUP(Q$7,'Planning congés'!$D$7:$WO$34,$A24,FALSE))),"",IF(ISBLANK(HLOOKUP(Q$7,'Planning congés'!$D$7:$WO$34,$A24,FALSE)),"",HLOOKUP(Q$7,'Planning congés'!$D$7:$WO$34,$A24,FALSE)))</f>
        <v/>
      </c>
      <c r="R24" s="89" t="str">
        <f>IF(ISERROR(IF(ISBLANK(HLOOKUP(R$7,'Planning congés'!$D$7:$WO$34,$A24,FALSE)),"",HLOOKUP(R$7,'Planning congés'!$D$7:$WO$34,$A24,FALSE))),"",IF(ISBLANK(HLOOKUP(R$7,'Planning congés'!$D$7:$WO$34,$A24,FALSE)),"",HLOOKUP(R$7,'Planning congés'!$D$7:$WO$34,$A24,FALSE)))</f>
        <v/>
      </c>
      <c r="S24" s="89" t="str">
        <f>IF(ISERROR(IF(ISBLANK(HLOOKUP(S$7,'Planning congés'!$D$7:$WO$34,$A24,FALSE)),"",HLOOKUP(S$7,'Planning congés'!$D$7:$WO$34,$A24,FALSE))),"",IF(ISBLANK(HLOOKUP(S$7,'Planning congés'!$D$7:$WO$34,$A24,FALSE)),"",HLOOKUP(S$7,'Planning congés'!$D$7:$WO$34,$A24,FALSE)))</f>
        <v/>
      </c>
      <c r="T24" s="89" t="str">
        <f>IF(ISERROR(IF(ISBLANK(HLOOKUP(T$7,'Planning congés'!$D$7:$WO$34,$A24,FALSE)),"",HLOOKUP(T$7,'Planning congés'!$D$7:$WO$34,$A24,FALSE))),"",IF(ISBLANK(HLOOKUP(T$7,'Planning congés'!$D$7:$WO$34,$A24,FALSE)),"",HLOOKUP(T$7,'Planning congés'!$D$7:$WO$34,$A24,FALSE)))</f>
        <v/>
      </c>
      <c r="U24" s="89" t="str">
        <f>IF(ISERROR(IF(ISBLANK(HLOOKUP(U$7,'Planning congés'!$D$7:$WO$34,$A24,FALSE)),"",HLOOKUP(U$7,'Planning congés'!$D$7:$WO$34,$A24,FALSE))),"",IF(ISBLANK(HLOOKUP(U$7,'Planning congés'!$D$7:$WO$34,$A24,FALSE)),"",HLOOKUP(U$7,'Planning congés'!$D$7:$WO$34,$A24,FALSE)))</f>
        <v/>
      </c>
      <c r="V24" s="89" t="str">
        <f>IF(ISERROR(IF(ISBLANK(HLOOKUP(V$7,'Planning congés'!$D$7:$WO$34,$A24,FALSE)),"",HLOOKUP(V$7,'Planning congés'!$D$7:$WO$34,$A24,FALSE))),"",IF(ISBLANK(HLOOKUP(V$7,'Planning congés'!$D$7:$WO$34,$A24,FALSE)),"",HLOOKUP(V$7,'Planning congés'!$D$7:$WO$34,$A24,FALSE)))</f>
        <v/>
      </c>
      <c r="W24" s="89" t="str">
        <f>IF(ISERROR(IF(ISBLANK(HLOOKUP(W$7,'Planning congés'!$D$7:$WO$34,$A24,FALSE)),"",HLOOKUP(W$7,'Planning congés'!$D$7:$WO$34,$A24,FALSE))),"",IF(ISBLANK(HLOOKUP(W$7,'Planning congés'!$D$7:$WO$34,$A24,FALSE)),"",HLOOKUP(W$7,'Planning congés'!$D$7:$WO$34,$A24,FALSE)))</f>
        <v/>
      </c>
      <c r="X24" s="89" t="str">
        <f>IF(ISERROR(IF(ISBLANK(HLOOKUP(X$7,'Planning congés'!$D$7:$WO$34,$A24,FALSE)),"",HLOOKUP(X$7,'Planning congés'!$D$7:$WO$34,$A24,FALSE))),"",IF(ISBLANK(HLOOKUP(X$7,'Planning congés'!$D$7:$WO$34,$A24,FALSE)),"",HLOOKUP(X$7,'Planning congés'!$D$7:$WO$34,$A24,FALSE)))</f>
        <v/>
      </c>
      <c r="Y24" s="89" t="str">
        <f>IF(ISERROR(IF(ISBLANK(HLOOKUP(Y$7,'Planning congés'!$D$7:$WO$34,$A24,FALSE)),"",HLOOKUP(Y$7,'Planning congés'!$D$7:$WO$34,$A24,FALSE))),"",IF(ISBLANK(HLOOKUP(Y$7,'Planning congés'!$D$7:$WO$34,$A24,FALSE)),"",HLOOKUP(Y$7,'Planning congés'!$D$7:$WO$34,$A24,FALSE)))</f>
        <v/>
      </c>
      <c r="Z24" s="89" t="str">
        <f>IF(ISERROR(IF(ISBLANK(HLOOKUP(Z$7,'Planning congés'!$D$7:$WO$34,$A24,FALSE)),"",HLOOKUP(Z$7,'Planning congés'!$D$7:$WO$34,$A24,FALSE))),"",IF(ISBLANK(HLOOKUP(Z$7,'Planning congés'!$D$7:$WO$34,$A24,FALSE)),"",HLOOKUP(Z$7,'Planning congés'!$D$7:$WO$34,$A24,FALSE)))</f>
        <v/>
      </c>
      <c r="AA24" s="89" t="str">
        <f>IF(ISERROR(IF(ISBLANK(HLOOKUP(AA$7,'Planning congés'!$D$7:$WO$34,$A24,FALSE)),"",HLOOKUP(AA$7,'Planning congés'!$D$7:$WO$34,$A24,FALSE))),"",IF(ISBLANK(HLOOKUP(AA$7,'Planning congés'!$D$7:$WO$34,$A24,FALSE)),"",HLOOKUP(AA$7,'Planning congés'!$D$7:$WO$34,$A24,FALSE)))</f>
        <v/>
      </c>
      <c r="AB24" s="89" t="str">
        <f>IF(ISERROR(IF(ISBLANK(HLOOKUP(AB$7,'Planning congés'!$D$7:$WO$34,$A24,FALSE)),"",HLOOKUP(AB$7,'Planning congés'!$D$7:$WO$34,$A24,FALSE))),"",IF(ISBLANK(HLOOKUP(AB$7,'Planning congés'!$D$7:$WO$34,$A24,FALSE)),"",HLOOKUP(AB$7,'Planning congés'!$D$7:$WO$34,$A24,FALSE)))</f>
        <v/>
      </c>
      <c r="AC24" s="89" t="str">
        <f>IF(ISERROR(IF(ISBLANK(HLOOKUP(AC$7,'Planning congés'!$D$7:$WO$34,$A24,FALSE)),"",HLOOKUP(AC$7,'Planning congés'!$D$7:$WO$34,$A24,FALSE))),"",IF(ISBLANK(HLOOKUP(AC$7,'Planning congés'!$D$7:$WO$34,$A24,FALSE)),"",HLOOKUP(AC$7,'Planning congés'!$D$7:$WO$34,$A24,FALSE)))</f>
        <v/>
      </c>
      <c r="AD24" s="89" t="str">
        <f>IF(ISERROR(IF(ISBLANK(HLOOKUP(AD$7,'Planning congés'!$D$7:$WO$34,$A24,FALSE)),"",HLOOKUP(AD$7,'Planning congés'!$D$7:$WO$34,$A24,FALSE))),"",IF(ISBLANK(HLOOKUP(AD$7,'Planning congés'!$D$7:$WO$34,$A24,FALSE)),"",HLOOKUP(AD$7,'Planning congés'!$D$7:$WO$34,$A24,FALSE)))</f>
        <v/>
      </c>
      <c r="AE24" s="89" t="str">
        <f>IF(ISERROR(IF(ISBLANK(HLOOKUP(AE$7,'Planning congés'!$D$7:$WO$34,$A24,FALSE)),"",HLOOKUP(AE$7,'Planning congés'!$D$7:$WO$34,$A24,FALSE))),"",IF(ISBLANK(HLOOKUP(AE$7,'Planning congés'!$D$7:$WO$34,$A24,FALSE)),"",HLOOKUP(AE$7,'Planning congés'!$D$7:$WO$34,$A24,FALSE)))</f>
        <v/>
      </c>
      <c r="AF24" s="89" t="str">
        <f>IF(ISERROR(IF(ISBLANK(HLOOKUP(AF$7,'Planning congés'!$D$7:$WO$34,$A24,FALSE)),"",HLOOKUP(AF$7,'Planning congés'!$D$7:$WO$34,$A24,FALSE))),"",IF(ISBLANK(HLOOKUP(AF$7,'Planning congés'!$D$7:$WO$34,$A24,FALSE)),"",HLOOKUP(AF$7,'Planning congés'!$D$7:$WO$34,$A24,FALSE)))</f>
        <v/>
      </c>
      <c r="AG24" s="89" t="str">
        <f>IF(ISERROR(IF(ISBLANK(HLOOKUP(AG$7,'Planning congés'!$D$7:$WO$34,$A24,FALSE)),"",HLOOKUP(AG$7,'Planning congés'!$D$7:$WO$34,$A24,FALSE))),"",IF(ISBLANK(HLOOKUP(AG$7,'Planning congés'!$D$7:$WO$34,$A24,FALSE)),"",HLOOKUP(AG$7,'Planning congés'!$D$7:$WO$34,$A24,FALSE)))</f>
        <v/>
      </c>
      <c r="AH24" s="90" t="str">
        <f>IF(ISERROR(IF(ISBLANK(HLOOKUP(AH$7,'Planning congés'!$D$7:$WO$34,$A24,FALSE)),"",HLOOKUP(AH$7,'Planning congés'!$D$7:$WO$34,$A24,FALSE))),"",IF(ISBLANK(HLOOKUP(AH$7,'Planning congés'!$D$7:$WO$34,$A24,FALSE)),"",HLOOKUP(AH$7,'Planning congés'!$D$7:$WO$34,$A24,FALSE)))</f>
        <v/>
      </c>
    </row>
    <row r="25" spans="1:34" s="87" customFormat="1" ht="17.350000000000001" customHeight="1" x14ac:dyDescent="0.2">
      <c r="A25" s="83">
        <v>20</v>
      </c>
      <c r="B25" s="96"/>
      <c r="C25" s="41" t="str">
        <f>IF(ISBLANK(Paramètres!B27),"",Paramètres!B27)</f>
        <v/>
      </c>
      <c r="D25" s="89" t="str">
        <f>IF(ISERROR(IF(ISBLANK(HLOOKUP(D$7,'Planning congés'!$D$7:$WO$34,$A25,FALSE)),"",HLOOKUP(D$7,'Planning congés'!$D$7:$WO$34,$A25,FALSE))),"",IF(ISBLANK(HLOOKUP(D$7,'Planning congés'!$D$7:$WO$34,$A25,FALSE)),"",HLOOKUP(D$7,'Planning congés'!$D$7:$WO$34,$A25,FALSE)))</f>
        <v/>
      </c>
      <c r="E25" s="89" t="str">
        <f>IF(ISERROR(IF(ISBLANK(HLOOKUP(E$7,'Planning congés'!$D$7:$WO$34,$A25,FALSE)),"",HLOOKUP(E$7,'Planning congés'!$D$7:$WO$34,$A25,FALSE))),"",IF(ISBLANK(HLOOKUP(E$7,'Planning congés'!$D$7:$WO$34,$A25,FALSE)),"",HLOOKUP(E$7,'Planning congés'!$D$7:$WO$34,$A25,FALSE)))</f>
        <v/>
      </c>
      <c r="F25" s="89" t="str">
        <f>IF(ISERROR(IF(ISBLANK(HLOOKUP(F$7,'Planning congés'!$D$7:$WO$34,$A25,FALSE)),"",HLOOKUP(F$7,'Planning congés'!$D$7:$WO$34,$A25,FALSE))),"",IF(ISBLANK(HLOOKUP(F$7,'Planning congés'!$D$7:$WO$34,$A25,FALSE)),"",HLOOKUP(F$7,'Planning congés'!$D$7:$WO$34,$A25,FALSE)))</f>
        <v/>
      </c>
      <c r="G25" s="89" t="str">
        <f>IF(ISERROR(IF(ISBLANK(HLOOKUP(G$7,'Planning congés'!$D$7:$WO$34,$A25,FALSE)),"",HLOOKUP(G$7,'Planning congés'!$D$7:$WO$34,$A25,FALSE))),"",IF(ISBLANK(HLOOKUP(G$7,'Planning congés'!$D$7:$WO$34,$A25,FALSE)),"",HLOOKUP(G$7,'Planning congés'!$D$7:$WO$34,$A25,FALSE)))</f>
        <v/>
      </c>
      <c r="H25" s="89" t="str">
        <f>IF(ISERROR(IF(ISBLANK(HLOOKUP(H$7,'Planning congés'!$D$7:$WO$34,$A25,FALSE)),"",HLOOKUP(H$7,'Planning congés'!$D$7:$WO$34,$A25,FALSE))),"",IF(ISBLANK(HLOOKUP(H$7,'Planning congés'!$D$7:$WO$34,$A25,FALSE)),"",HLOOKUP(H$7,'Planning congés'!$D$7:$WO$34,$A25,FALSE)))</f>
        <v/>
      </c>
      <c r="I25" s="89" t="str">
        <f>IF(ISERROR(IF(ISBLANK(HLOOKUP(I$7,'Planning congés'!$D$7:$WO$34,$A25,FALSE)),"",HLOOKUP(I$7,'Planning congés'!$D$7:$WO$34,$A25,FALSE))),"",IF(ISBLANK(HLOOKUP(I$7,'Planning congés'!$D$7:$WO$34,$A25,FALSE)),"",HLOOKUP(I$7,'Planning congés'!$D$7:$WO$34,$A25,FALSE)))</f>
        <v/>
      </c>
      <c r="J25" s="89" t="str">
        <f>IF(ISERROR(IF(ISBLANK(HLOOKUP(J$7,'Planning congés'!$D$7:$WO$34,$A25,FALSE)),"",HLOOKUP(J$7,'Planning congés'!$D$7:$WO$34,$A25,FALSE))),"",IF(ISBLANK(HLOOKUP(J$7,'Planning congés'!$D$7:$WO$34,$A25,FALSE)),"",HLOOKUP(J$7,'Planning congés'!$D$7:$WO$34,$A25,FALSE)))</f>
        <v/>
      </c>
      <c r="K25" s="89" t="str">
        <f>IF(ISERROR(IF(ISBLANK(HLOOKUP(K$7,'Planning congés'!$D$7:$WO$34,$A25,FALSE)),"",HLOOKUP(K$7,'Planning congés'!$D$7:$WO$34,$A25,FALSE))),"",IF(ISBLANK(HLOOKUP(K$7,'Planning congés'!$D$7:$WO$34,$A25,FALSE)),"",HLOOKUP(K$7,'Planning congés'!$D$7:$WO$34,$A25,FALSE)))</f>
        <v/>
      </c>
      <c r="L25" s="89" t="str">
        <f>IF(ISERROR(IF(ISBLANK(HLOOKUP(L$7,'Planning congés'!$D$7:$WO$34,$A25,FALSE)),"",HLOOKUP(L$7,'Planning congés'!$D$7:$WO$34,$A25,FALSE))),"",IF(ISBLANK(HLOOKUP(L$7,'Planning congés'!$D$7:$WO$34,$A25,FALSE)),"",HLOOKUP(L$7,'Planning congés'!$D$7:$WO$34,$A25,FALSE)))</f>
        <v/>
      </c>
      <c r="M25" s="89" t="str">
        <f>IF(ISERROR(IF(ISBLANK(HLOOKUP(M$7,'Planning congés'!$D$7:$WO$34,$A25,FALSE)),"",HLOOKUP(M$7,'Planning congés'!$D$7:$WO$34,$A25,FALSE))),"",IF(ISBLANK(HLOOKUP(M$7,'Planning congés'!$D$7:$WO$34,$A25,FALSE)),"",HLOOKUP(M$7,'Planning congés'!$D$7:$WO$34,$A25,FALSE)))</f>
        <v/>
      </c>
      <c r="N25" s="89" t="str">
        <f>IF(ISERROR(IF(ISBLANK(HLOOKUP(N$7,'Planning congés'!$D$7:$WO$34,$A25,FALSE)),"",HLOOKUP(N$7,'Planning congés'!$D$7:$WO$34,$A25,FALSE))),"",IF(ISBLANK(HLOOKUP(N$7,'Planning congés'!$D$7:$WO$34,$A25,FALSE)),"",HLOOKUP(N$7,'Planning congés'!$D$7:$WO$34,$A25,FALSE)))</f>
        <v/>
      </c>
      <c r="O25" s="89" t="str">
        <f>IF(ISERROR(IF(ISBLANK(HLOOKUP(O$7,'Planning congés'!$D$7:$WO$34,$A25,FALSE)),"",HLOOKUP(O$7,'Planning congés'!$D$7:$WO$34,$A25,FALSE))),"",IF(ISBLANK(HLOOKUP(O$7,'Planning congés'!$D$7:$WO$34,$A25,FALSE)),"",HLOOKUP(O$7,'Planning congés'!$D$7:$WO$34,$A25,FALSE)))</f>
        <v/>
      </c>
      <c r="P25" s="89" t="str">
        <f>IF(ISERROR(IF(ISBLANK(HLOOKUP(P$7,'Planning congés'!$D$7:$WO$34,$A25,FALSE)),"",HLOOKUP(P$7,'Planning congés'!$D$7:$WO$34,$A25,FALSE))),"",IF(ISBLANK(HLOOKUP(P$7,'Planning congés'!$D$7:$WO$34,$A25,FALSE)),"",HLOOKUP(P$7,'Planning congés'!$D$7:$WO$34,$A25,FALSE)))</f>
        <v/>
      </c>
      <c r="Q25" s="89" t="str">
        <f>IF(ISERROR(IF(ISBLANK(HLOOKUP(Q$7,'Planning congés'!$D$7:$WO$34,$A25,FALSE)),"",HLOOKUP(Q$7,'Planning congés'!$D$7:$WO$34,$A25,FALSE))),"",IF(ISBLANK(HLOOKUP(Q$7,'Planning congés'!$D$7:$WO$34,$A25,FALSE)),"",HLOOKUP(Q$7,'Planning congés'!$D$7:$WO$34,$A25,FALSE)))</f>
        <v/>
      </c>
      <c r="R25" s="89" t="str">
        <f>IF(ISERROR(IF(ISBLANK(HLOOKUP(R$7,'Planning congés'!$D$7:$WO$34,$A25,FALSE)),"",HLOOKUP(R$7,'Planning congés'!$D$7:$WO$34,$A25,FALSE))),"",IF(ISBLANK(HLOOKUP(R$7,'Planning congés'!$D$7:$WO$34,$A25,FALSE)),"",HLOOKUP(R$7,'Planning congés'!$D$7:$WO$34,$A25,FALSE)))</f>
        <v/>
      </c>
      <c r="S25" s="89" t="str">
        <f>IF(ISERROR(IF(ISBLANK(HLOOKUP(S$7,'Planning congés'!$D$7:$WO$34,$A25,FALSE)),"",HLOOKUP(S$7,'Planning congés'!$D$7:$WO$34,$A25,FALSE))),"",IF(ISBLANK(HLOOKUP(S$7,'Planning congés'!$D$7:$WO$34,$A25,FALSE)),"",HLOOKUP(S$7,'Planning congés'!$D$7:$WO$34,$A25,FALSE)))</f>
        <v/>
      </c>
      <c r="T25" s="89" t="str">
        <f>IF(ISERROR(IF(ISBLANK(HLOOKUP(T$7,'Planning congés'!$D$7:$WO$34,$A25,FALSE)),"",HLOOKUP(T$7,'Planning congés'!$D$7:$WO$34,$A25,FALSE))),"",IF(ISBLANK(HLOOKUP(T$7,'Planning congés'!$D$7:$WO$34,$A25,FALSE)),"",HLOOKUP(T$7,'Planning congés'!$D$7:$WO$34,$A25,FALSE)))</f>
        <v/>
      </c>
      <c r="U25" s="89" t="str">
        <f>IF(ISERROR(IF(ISBLANK(HLOOKUP(U$7,'Planning congés'!$D$7:$WO$34,$A25,FALSE)),"",HLOOKUP(U$7,'Planning congés'!$D$7:$WO$34,$A25,FALSE))),"",IF(ISBLANK(HLOOKUP(U$7,'Planning congés'!$D$7:$WO$34,$A25,FALSE)),"",HLOOKUP(U$7,'Planning congés'!$D$7:$WO$34,$A25,FALSE)))</f>
        <v/>
      </c>
      <c r="V25" s="89" t="str">
        <f>IF(ISERROR(IF(ISBLANK(HLOOKUP(V$7,'Planning congés'!$D$7:$WO$34,$A25,FALSE)),"",HLOOKUP(V$7,'Planning congés'!$D$7:$WO$34,$A25,FALSE))),"",IF(ISBLANK(HLOOKUP(V$7,'Planning congés'!$D$7:$WO$34,$A25,FALSE)),"",HLOOKUP(V$7,'Planning congés'!$D$7:$WO$34,$A25,FALSE)))</f>
        <v/>
      </c>
      <c r="W25" s="89" t="str">
        <f>IF(ISERROR(IF(ISBLANK(HLOOKUP(W$7,'Planning congés'!$D$7:$WO$34,$A25,FALSE)),"",HLOOKUP(W$7,'Planning congés'!$D$7:$WO$34,$A25,FALSE))),"",IF(ISBLANK(HLOOKUP(W$7,'Planning congés'!$D$7:$WO$34,$A25,FALSE)),"",HLOOKUP(W$7,'Planning congés'!$D$7:$WO$34,$A25,FALSE)))</f>
        <v/>
      </c>
      <c r="X25" s="89" t="str">
        <f>IF(ISERROR(IF(ISBLANK(HLOOKUP(X$7,'Planning congés'!$D$7:$WO$34,$A25,FALSE)),"",HLOOKUP(X$7,'Planning congés'!$D$7:$WO$34,$A25,FALSE))),"",IF(ISBLANK(HLOOKUP(X$7,'Planning congés'!$D$7:$WO$34,$A25,FALSE)),"",HLOOKUP(X$7,'Planning congés'!$D$7:$WO$34,$A25,FALSE)))</f>
        <v/>
      </c>
      <c r="Y25" s="89" t="str">
        <f>IF(ISERROR(IF(ISBLANK(HLOOKUP(Y$7,'Planning congés'!$D$7:$WO$34,$A25,FALSE)),"",HLOOKUP(Y$7,'Planning congés'!$D$7:$WO$34,$A25,FALSE))),"",IF(ISBLANK(HLOOKUP(Y$7,'Planning congés'!$D$7:$WO$34,$A25,FALSE)),"",HLOOKUP(Y$7,'Planning congés'!$D$7:$WO$34,$A25,FALSE)))</f>
        <v/>
      </c>
      <c r="Z25" s="89" t="str">
        <f>IF(ISERROR(IF(ISBLANK(HLOOKUP(Z$7,'Planning congés'!$D$7:$WO$34,$A25,FALSE)),"",HLOOKUP(Z$7,'Planning congés'!$D$7:$WO$34,$A25,FALSE))),"",IF(ISBLANK(HLOOKUP(Z$7,'Planning congés'!$D$7:$WO$34,$A25,FALSE)),"",HLOOKUP(Z$7,'Planning congés'!$D$7:$WO$34,$A25,FALSE)))</f>
        <v/>
      </c>
      <c r="AA25" s="89" t="str">
        <f>IF(ISERROR(IF(ISBLANK(HLOOKUP(AA$7,'Planning congés'!$D$7:$WO$34,$A25,FALSE)),"",HLOOKUP(AA$7,'Planning congés'!$D$7:$WO$34,$A25,FALSE))),"",IF(ISBLANK(HLOOKUP(AA$7,'Planning congés'!$D$7:$WO$34,$A25,FALSE)),"",HLOOKUP(AA$7,'Planning congés'!$D$7:$WO$34,$A25,FALSE)))</f>
        <v/>
      </c>
      <c r="AB25" s="89" t="str">
        <f>IF(ISERROR(IF(ISBLANK(HLOOKUP(AB$7,'Planning congés'!$D$7:$WO$34,$A25,FALSE)),"",HLOOKUP(AB$7,'Planning congés'!$D$7:$WO$34,$A25,FALSE))),"",IF(ISBLANK(HLOOKUP(AB$7,'Planning congés'!$D$7:$WO$34,$A25,FALSE)),"",HLOOKUP(AB$7,'Planning congés'!$D$7:$WO$34,$A25,FALSE)))</f>
        <v/>
      </c>
      <c r="AC25" s="89" t="str">
        <f>IF(ISERROR(IF(ISBLANK(HLOOKUP(AC$7,'Planning congés'!$D$7:$WO$34,$A25,FALSE)),"",HLOOKUP(AC$7,'Planning congés'!$D$7:$WO$34,$A25,FALSE))),"",IF(ISBLANK(HLOOKUP(AC$7,'Planning congés'!$D$7:$WO$34,$A25,FALSE)),"",HLOOKUP(AC$7,'Planning congés'!$D$7:$WO$34,$A25,FALSE)))</f>
        <v/>
      </c>
      <c r="AD25" s="89" t="str">
        <f>IF(ISERROR(IF(ISBLANK(HLOOKUP(AD$7,'Planning congés'!$D$7:$WO$34,$A25,FALSE)),"",HLOOKUP(AD$7,'Planning congés'!$D$7:$WO$34,$A25,FALSE))),"",IF(ISBLANK(HLOOKUP(AD$7,'Planning congés'!$D$7:$WO$34,$A25,FALSE)),"",HLOOKUP(AD$7,'Planning congés'!$D$7:$WO$34,$A25,FALSE)))</f>
        <v/>
      </c>
      <c r="AE25" s="89" t="str">
        <f>IF(ISERROR(IF(ISBLANK(HLOOKUP(AE$7,'Planning congés'!$D$7:$WO$34,$A25,FALSE)),"",HLOOKUP(AE$7,'Planning congés'!$D$7:$WO$34,$A25,FALSE))),"",IF(ISBLANK(HLOOKUP(AE$7,'Planning congés'!$D$7:$WO$34,$A25,FALSE)),"",HLOOKUP(AE$7,'Planning congés'!$D$7:$WO$34,$A25,FALSE)))</f>
        <v/>
      </c>
      <c r="AF25" s="89" t="str">
        <f>IF(ISERROR(IF(ISBLANK(HLOOKUP(AF$7,'Planning congés'!$D$7:$WO$34,$A25,FALSE)),"",HLOOKUP(AF$7,'Planning congés'!$D$7:$WO$34,$A25,FALSE))),"",IF(ISBLANK(HLOOKUP(AF$7,'Planning congés'!$D$7:$WO$34,$A25,FALSE)),"",HLOOKUP(AF$7,'Planning congés'!$D$7:$WO$34,$A25,FALSE)))</f>
        <v/>
      </c>
      <c r="AG25" s="89" t="str">
        <f>IF(ISERROR(IF(ISBLANK(HLOOKUP(AG$7,'Planning congés'!$D$7:$WO$34,$A25,FALSE)),"",HLOOKUP(AG$7,'Planning congés'!$D$7:$WO$34,$A25,FALSE))),"",IF(ISBLANK(HLOOKUP(AG$7,'Planning congés'!$D$7:$WO$34,$A25,FALSE)),"",HLOOKUP(AG$7,'Planning congés'!$D$7:$WO$34,$A25,FALSE)))</f>
        <v/>
      </c>
      <c r="AH25" s="90" t="str">
        <f>IF(ISERROR(IF(ISBLANK(HLOOKUP(AH$7,'Planning congés'!$D$7:$WO$34,$A25,FALSE)),"",HLOOKUP(AH$7,'Planning congés'!$D$7:$WO$34,$A25,FALSE))),"",IF(ISBLANK(HLOOKUP(AH$7,'Planning congés'!$D$7:$WO$34,$A25,FALSE)),"",HLOOKUP(AH$7,'Planning congés'!$D$7:$WO$34,$A25,FALSE)))</f>
        <v/>
      </c>
    </row>
    <row r="26" spans="1:34" s="87" customFormat="1" ht="17.350000000000001" customHeight="1" x14ac:dyDescent="0.2">
      <c r="A26" s="83">
        <v>21</v>
      </c>
      <c r="B26" s="84"/>
      <c r="C26" s="41" t="str">
        <f>IF(ISBLANK(Paramètres!B28),"",Paramètres!B28)</f>
        <v/>
      </c>
      <c r="D26" s="89" t="str">
        <f>IF(ISERROR(IF(ISBLANK(HLOOKUP(D$7,'Planning congés'!$D$7:$WO$34,$A26,FALSE)),"",HLOOKUP(D$7,'Planning congés'!$D$7:$WO$34,$A26,FALSE))),"",IF(ISBLANK(HLOOKUP(D$7,'Planning congés'!$D$7:$WO$34,$A26,FALSE)),"",HLOOKUP(D$7,'Planning congés'!$D$7:$WO$34,$A26,FALSE)))</f>
        <v/>
      </c>
      <c r="E26" s="89" t="str">
        <f>IF(ISERROR(IF(ISBLANK(HLOOKUP(E$7,'Planning congés'!$D$7:$WO$34,$A26,FALSE)),"",HLOOKUP(E$7,'Planning congés'!$D$7:$WO$34,$A26,FALSE))),"",IF(ISBLANK(HLOOKUP(E$7,'Planning congés'!$D$7:$WO$34,$A26,FALSE)),"",HLOOKUP(E$7,'Planning congés'!$D$7:$WO$34,$A26,FALSE)))</f>
        <v/>
      </c>
      <c r="F26" s="89" t="str">
        <f>IF(ISERROR(IF(ISBLANK(HLOOKUP(F$7,'Planning congés'!$D$7:$WO$34,$A26,FALSE)),"",HLOOKUP(F$7,'Planning congés'!$D$7:$WO$34,$A26,FALSE))),"",IF(ISBLANK(HLOOKUP(F$7,'Planning congés'!$D$7:$WO$34,$A26,FALSE)),"",HLOOKUP(F$7,'Planning congés'!$D$7:$WO$34,$A26,FALSE)))</f>
        <v/>
      </c>
      <c r="G26" s="89" t="str">
        <f>IF(ISERROR(IF(ISBLANK(HLOOKUP(G$7,'Planning congés'!$D$7:$WO$34,$A26,FALSE)),"",HLOOKUP(G$7,'Planning congés'!$D$7:$WO$34,$A26,FALSE))),"",IF(ISBLANK(HLOOKUP(G$7,'Planning congés'!$D$7:$WO$34,$A26,FALSE)),"",HLOOKUP(G$7,'Planning congés'!$D$7:$WO$34,$A26,FALSE)))</f>
        <v/>
      </c>
      <c r="H26" s="89" t="str">
        <f>IF(ISERROR(IF(ISBLANK(HLOOKUP(H$7,'Planning congés'!$D$7:$WO$34,$A26,FALSE)),"",HLOOKUP(H$7,'Planning congés'!$D$7:$WO$34,$A26,FALSE))),"",IF(ISBLANK(HLOOKUP(H$7,'Planning congés'!$D$7:$WO$34,$A26,FALSE)),"",HLOOKUP(H$7,'Planning congés'!$D$7:$WO$34,$A26,FALSE)))</f>
        <v/>
      </c>
      <c r="I26" s="89" t="str">
        <f>IF(ISERROR(IF(ISBLANK(HLOOKUP(I$7,'Planning congés'!$D$7:$WO$34,$A26,FALSE)),"",HLOOKUP(I$7,'Planning congés'!$D$7:$WO$34,$A26,FALSE))),"",IF(ISBLANK(HLOOKUP(I$7,'Planning congés'!$D$7:$WO$34,$A26,FALSE)),"",HLOOKUP(I$7,'Planning congés'!$D$7:$WO$34,$A26,FALSE)))</f>
        <v/>
      </c>
      <c r="J26" s="89" t="str">
        <f>IF(ISERROR(IF(ISBLANK(HLOOKUP(J$7,'Planning congés'!$D$7:$WO$34,$A26,FALSE)),"",HLOOKUP(J$7,'Planning congés'!$D$7:$WO$34,$A26,FALSE))),"",IF(ISBLANK(HLOOKUP(J$7,'Planning congés'!$D$7:$WO$34,$A26,FALSE)),"",HLOOKUP(J$7,'Planning congés'!$D$7:$WO$34,$A26,FALSE)))</f>
        <v/>
      </c>
      <c r="K26" s="89" t="str">
        <f>IF(ISERROR(IF(ISBLANK(HLOOKUP(K$7,'Planning congés'!$D$7:$WO$34,$A26,FALSE)),"",HLOOKUP(K$7,'Planning congés'!$D$7:$WO$34,$A26,FALSE))),"",IF(ISBLANK(HLOOKUP(K$7,'Planning congés'!$D$7:$WO$34,$A26,FALSE)),"",HLOOKUP(K$7,'Planning congés'!$D$7:$WO$34,$A26,FALSE)))</f>
        <v/>
      </c>
      <c r="L26" s="89" t="str">
        <f>IF(ISERROR(IF(ISBLANK(HLOOKUP(L$7,'Planning congés'!$D$7:$WO$34,$A26,FALSE)),"",HLOOKUP(L$7,'Planning congés'!$D$7:$WO$34,$A26,FALSE))),"",IF(ISBLANK(HLOOKUP(L$7,'Planning congés'!$D$7:$WO$34,$A26,FALSE)),"",HLOOKUP(L$7,'Planning congés'!$D$7:$WO$34,$A26,FALSE)))</f>
        <v/>
      </c>
      <c r="M26" s="89" t="str">
        <f>IF(ISERROR(IF(ISBLANK(HLOOKUP(M$7,'Planning congés'!$D$7:$WO$34,$A26,FALSE)),"",HLOOKUP(M$7,'Planning congés'!$D$7:$WO$34,$A26,FALSE))),"",IF(ISBLANK(HLOOKUP(M$7,'Planning congés'!$D$7:$WO$34,$A26,FALSE)),"",HLOOKUP(M$7,'Planning congés'!$D$7:$WO$34,$A26,FALSE)))</f>
        <v/>
      </c>
      <c r="N26" s="89" t="str">
        <f>IF(ISERROR(IF(ISBLANK(HLOOKUP(N$7,'Planning congés'!$D$7:$WO$34,$A26,FALSE)),"",HLOOKUP(N$7,'Planning congés'!$D$7:$WO$34,$A26,FALSE))),"",IF(ISBLANK(HLOOKUP(N$7,'Planning congés'!$D$7:$WO$34,$A26,FALSE)),"",HLOOKUP(N$7,'Planning congés'!$D$7:$WO$34,$A26,FALSE)))</f>
        <v/>
      </c>
      <c r="O26" s="89" t="str">
        <f>IF(ISERROR(IF(ISBLANK(HLOOKUP(O$7,'Planning congés'!$D$7:$WO$34,$A26,FALSE)),"",HLOOKUP(O$7,'Planning congés'!$D$7:$WO$34,$A26,FALSE))),"",IF(ISBLANK(HLOOKUP(O$7,'Planning congés'!$D$7:$WO$34,$A26,FALSE)),"",HLOOKUP(O$7,'Planning congés'!$D$7:$WO$34,$A26,FALSE)))</f>
        <v/>
      </c>
      <c r="P26" s="89" t="str">
        <f>IF(ISERROR(IF(ISBLANK(HLOOKUP(P$7,'Planning congés'!$D$7:$WO$34,$A26,FALSE)),"",HLOOKUP(P$7,'Planning congés'!$D$7:$WO$34,$A26,FALSE))),"",IF(ISBLANK(HLOOKUP(P$7,'Planning congés'!$D$7:$WO$34,$A26,FALSE)),"",HLOOKUP(P$7,'Planning congés'!$D$7:$WO$34,$A26,FALSE)))</f>
        <v/>
      </c>
      <c r="Q26" s="89" t="str">
        <f>IF(ISERROR(IF(ISBLANK(HLOOKUP(Q$7,'Planning congés'!$D$7:$WO$34,$A26,FALSE)),"",HLOOKUP(Q$7,'Planning congés'!$D$7:$WO$34,$A26,FALSE))),"",IF(ISBLANK(HLOOKUP(Q$7,'Planning congés'!$D$7:$WO$34,$A26,FALSE)),"",HLOOKUP(Q$7,'Planning congés'!$D$7:$WO$34,$A26,FALSE)))</f>
        <v/>
      </c>
      <c r="R26" s="89" t="str">
        <f>IF(ISERROR(IF(ISBLANK(HLOOKUP(R$7,'Planning congés'!$D$7:$WO$34,$A26,FALSE)),"",HLOOKUP(R$7,'Planning congés'!$D$7:$WO$34,$A26,FALSE))),"",IF(ISBLANK(HLOOKUP(R$7,'Planning congés'!$D$7:$WO$34,$A26,FALSE)),"",HLOOKUP(R$7,'Planning congés'!$D$7:$WO$34,$A26,FALSE)))</f>
        <v/>
      </c>
      <c r="S26" s="89" t="str">
        <f>IF(ISERROR(IF(ISBLANK(HLOOKUP(S$7,'Planning congés'!$D$7:$WO$34,$A26,FALSE)),"",HLOOKUP(S$7,'Planning congés'!$D$7:$WO$34,$A26,FALSE))),"",IF(ISBLANK(HLOOKUP(S$7,'Planning congés'!$D$7:$WO$34,$A26,FALSE)),"",HLOOKUP(S$7,'Planning congés'!$D$7:$WO$34,$A26,FALSE)))</f>
        <v/>
      </c>
      <c r="T26" s="89" t="str">
        <f>IF(ISERROR(IF(ISBLANK(HLOOKUP(T$7,'Planning congés'!$D$7:$WO$34,$A26,FALSE)),"",HLOOKUP(T$7,'Planning congés'!$D$7:$WO$34,$A26,FALSE))),"",IF(ISBLANK(HLOOKUP(T$7,'Planning congés'!$D$7:$WO$34,$A26,FALSE)),"",HLOOKUP(T$7,'Planning congés'!$D$7:$WO$34,$A26,FALSE)))</f>
        <v/>
      </c>
      <c r="U26" s="89" t="str">
        <f>IF(ISERROR(IF(ISBLANK(HLOOKUP(U$7,'Planning congés'!$D$7:$WO$34,$A26,FALSE)),"",HLOOKUP(U$7,'Planning congés'!$D$7:$WO$34,$A26,FALSE))),"",IF(ISBLANK(HLOOKUP(U$7,'Planning congés'!$D$7:$WO$34,$A26,FALSE)),"",HLOOKUP(U$7,'Planning congés'!$D$7:$WO$34,$A26,FALSE)))</f>
        <v/>
      </c>
      <c r="V26" s="89" t="str">
        <f>IF(ISERROR(IF(ISBLANK(HLOOKUP(V$7,'Planning congés'!$D$7:$WO$34,$A26,FALSE)),"",HLOOKUP(V$7,'Planning congés'!$D$7:$WO$34,$A26,FALSE))),"",IF(ISBLANK(HLOOKUP(V$7,'Planning congés'!$D$7:$WO$34,$A26,FALSE)),"",HLOOKUP(V$7,'Planning congés'!$D$7:$WO$34,$A26,FALSE)))</f>
        <v/>
      </c>
      <c r="W26" s="89" t="str">
        <f>IF(ISERROR(IF(ISBLANK(HLOOKUP(W$7,'Planning congés'!$D$7:$WO$34,$A26,FALSE)),"",HLOOKUP(W$7,'Planning congés'!$D$7:$WO$34,$A26,FALSE))),"",IF(ISBLANK(HLOOKUP(W$7,'Planning congés'!$D$7:$WO$34,$A26,FALSE)),"",HLOOKUP(W$7,'Planning congés'!$D$7:$WO$34,$A26,FALSE)))</f>
        <v/>
      </c>
      <c r="X26" s="89" t="str">
        <f>IF(ISERROR(IF(ISBLANK(HLOOKUP(X$7,'Planning congés'!$D$7:$WO$34,$A26,FALSE)),"",HLOOKUP(X$7,'Planning congés'!$D$7:$WO$34,$A26,FALSE))),"",IF(ISBLANK(HLOOKUP(X$7,'Planning congés'!$D$7:$WO$34,$A26,FALSE)),"",HLOOKUP(X$7,'Planning congés'!$D$7:$WO$34,$A26,FALSE)))</f>
        <v/>
      </c>
      <c r="Y26" s="89" t="str">
        <f>IF(ISERROR(IF(ISBLANK(HLOOKUP(Y$7,'Planning congés'!$D$7:$WO$34,$A26,FALSE)),"",HLOOKUP(Y$7,'Planning congés'!$D$7:$WO$34,$A26,FALSE))),"",IF(ISBLANK(HLOOKUP(Y$7,'Planning congés'!$D$7:$WO$34,$A26,FALSE)),"",HLOOKUP(Y$7,'Planning congés'!$D$7:$WO$34,$A26,FALSE)))</f>
        <v/>
      </c>
      <c r="Z26" s="89" t="str">
        <f>IF(ISERROR(IF(ISBLANK(HLOOKUP(Z$7,'Planning congés'!$D$7:$WO$34,$A26,FALSE)),"",HLOOKUP(Z$7,'Planning congés'!$D$7:$WO$34,$A26,FALSE))),"",IF(ISBLANK(HLOOKUP(Z$7,'Planning congés'!$D$7:$WO$34,$A26,FALSE)),"",HLOOKUP(Z$7,'Planning congés'!$D$7:$WO$34,$A26,FALSE)))</f>
        <v/>
      </c>
      <c r="AA26" s="89" t="str">
        <f>IF(ISERROR(IF(ISBLANK(HLOOKUP(AA$7,'Planning congés'!$D$7:$WO$34,$A26,FALSE)),"",HLOOKUP(AA$7,'Planning congés'!$D$7:$WO$34,$A26,FALSE))),"",IF(ISBLANK(HLOOKUP(AA$7,'Planning congés'!$D$7:$WO$34,$A26,FALSE)),"",HLOOKUP(AA$7,'Planning congés'!$D$7:$WO$34,$A26,FALSE)))</f>
        <v/>
      </c>
      <c r="AB26" s="89" t="str">
        <f>IF(ISERROR(IF(ISBLANK(HLOOKUP(AB$7,'Planning congés'!$D$7:$WO$34,$A26,FALSE)),"",HLOOKUP(AB$7,'Planning congés'!$D$7:$WO$34,$A26,FALSE))),"",IF(ISBLANK(HLOOKUP(AB$7,'Planning congés'!$D$7:$WO$34,$A26,FALSE)),"",HLOOKUP(AB$7,'Planning congés'!$D$7:$WO$34,$A26,FALSE)))</f>
        <v/>
      </c>
      <c r="AC26" s="89" t="str">
        <f>IF(ISERROR(IF(ISBLANK(HLOOKUP(AC$7,'Planning congés'!$D$7:$WO$34,$A26,FALSE)),"",HLOOKUP(AC$7,'Planning congés'!$D$7:$WO$34,$A26,FALSE))),"",IF(ISBLANK(HLOOKUP(AC$7,'Planning congés'!$D$7:$WO$34,$A26,FALSE)),"",HLOOKUP(AC$7,'Planning congés'!$D$7:$WO$34,$A26,FALSE)))</f>
        <v/>
      </c>
      <c r="AD26" s="89" t="str">
        <f>IF(ISERROR(IF(ISBLANK(HLOOKUP(AD$7,'Planning congés'!$D$7:$WO$34,$A26,FALSE)),"",HLOOKUP(AD$7,'Planning congés'!$D$7:$WO$34,$A26,FALSE))),"",IF(ISBLANK(HLOOKUP(AD$7,'Planning congés'!$D$7:$WO$34,$A26,FALSE)),"",HLOOKUP(AD$7,'Planning congés'!$D$7:$WO$34,$A26,FALSE)))</f>
        <v/>
      </c>
      <c r="AE26" s="89" t="str">
        <f>IF(ISERROR(IF(ISBLANK(HLOOKUP(AE$7,'Planning congés'!$D$7:$WO$34,$A26,FALSE)),"",HLOOKUP(AE$7,'Planning congés'!$D$7:$WO$34,$A26,FALSE))),"",IF(ISBLANK(HLOOKUP(AE$7,'Planning congés'!$D$7:$WO$34,$A26,FALSE)),"",HLOOKUP(AE$7,'Planning congés'!$D$7:$WO$34,$A26,FALSE)))</f>
        <v/>
      </c>
      <c r="AF26" s="89" t="str">
        <f>IF(ISERROR(IF(ISBLANK(HLOOKUP(AF$7,'Planning congés'!$D$7:$WO$34,$A26,FALSE)),"",HLOOKUP(AF$7,'Planning congés'!$D$7:$WO$34,$A26,FALSE))),"",IF(ISBLANK(HLOOKUP(AF$7,'Planning congés'!$D$7:$WO$34,$A26,FALSE)),"",HLOOKUP(AF$7,'Planning congés'!$D$7:$WO$34,$A26,FALSE)))</f>
        <v/>
      </c>
      <c r="AG26" s="89" t="str">
        <f>IF(ISERROR(IF(ISBLANK(HLOOKUP(AG$7,'Planning congés'!$D$7:$WO$34,$A26,FALSE)),"",HLOOKUP(AG$7,'Planning congés'!$D$7:$WO$34,$A26,FALSE))),"",IF(ISBLANK(HLOOKUP(AG$7,'Planning congés'!$D$7:$WO$34,$A26,FALSE)),"",HLOOKUP(AG$7,'Planning congés'!$D$7:$WO$34,$A26,FALSE)))</f>
        <v/>
      </c>
      <c r="AH26" s="90" t="str">
        <f>IF(ISERROR(IF(ISBLANK(HLOOKUP(AH$7,'Planning congés'!$D$7:$WO$34,$A26,FALSE)),"",HLOOKUP(AH$7,'Planning congés'!$D$7:$WO$34,$A26,FALSE))),"",IF(ISBLANK(HLOOKUP(AH$7,'Planning congés'!$D$7:$WO$34,$A26,FALSE)),"",HLOOKUP(AH$7,'Planning congés'!$D$7:$WO$34,$A26,FALSE)))</f>
        <v/>
      </c>
    </row>
    <row r="27" spans="1:34" s="87" customFormat="1" ht="17.350000000000001" customHeight="1" x14ac:dyDescent="0.2">
      <c r="A27" s="83">
        <v>22</v>
      </c>
      <c r="B27" s="97"/>
      <c r="C27" s="43" t="str">
        <f>IF(ISBLANK(Paramètres!B29),"",Paramètres!B29)</f>
        <v/>
      </c>
      <c r="D27" s="88" t="str">
        <f>IF(ISERROR(IF(ISBLANK(HLOOKUP(D$7,'Planning congés'!$D$7:$WO$34,$A27,FALSE)),"",HLOOKUP(D$7,'Planning congés'!$D$7:$WO$34,$A27,FALSE))),"",IF(ISBLANK(HLOOKUP(D$7,'Planning congés'!$D$7:$WO$34,$A27,FALSE)),"",HLOOKUP(D$7,'Planning congés'!$D$7:$WO$34,$A27,FALSE)))</f>
        <v/>
      </c>
      <c r="E27" s="89" t="str">
        <f>IF(ISERROR(IF(ISBLANK(HLOOKUP(E$7,'Planning congés'!$D$7:$WO$34,$A27,FALSE)),"",HLOOKUP(E$7,'Planning congés'!$D$7:$WO$34,$A27,FALSE))),"",IF(ISBLANK(HLOOKUP(E$7,'Planning congés'!$D$7:$WO$34,$A27,FALSE)),"",HLOOKUP(E$7,'Planning congés'!$D$7:$WO$34,$A27,FALSE)))</f>
        <v/>
      </c>
      <c r="F27" s="89" t="str">
        <f>IF(ISERROR(IF(ISBLANK(HLOOKUP(F$7,'Planning congés'!$D$7:$WO$34,$A27,FALSE)),"",HLOOKUP(F$7,'Planning congés'!$D$7:$WO$34,$A27,FALSE))),"",IF(ISBLANK(HLOOKUP(F$7,'Planning congés'!$D$7:$WO$34,$A27,FALSE)),"",HLOOKUP(F$7,'Planning congés'!$D$7:$WO$34,$A27,FALSE)))</f>
        <v/>
      </c>
      <c r="G27" s="89" t="str">
        <f>IF(ISERROR(IF(ISBLANK(HLOOKUP(G$7,'Planning congés'!$D$7:$WO$34,$A27,FALSE)),"",HLOOKUP(G$7,'Planning congés'!$D$7:$WO$34,$A27,FALSE))),"",IF(ISBLANK(HLOOKUP(G$7,'Planning congés'!$D$7:$WO$34,$A27,FALSE)),"",HLOOKUP(G$7,'Planning congés'!$D$7:$WO$34,$A27,FALSE)))</f>
        <v/>
      </c>
      <c r="H27" s="89" t="str">
        <f>IF(ISERROR(IF(ISBLANK(HLOOKUP(H$7,'Planning congés'!$D$7:$WO$34,$A27,FALSE)),"",HLOOKUP(H$7,'Planning congés'!$D$7:$WO$34,$A27,FALSE))),"",IF(ISBLANK(HLOOKUP(H$7,'Planning congés'!$D$7:$WO$34,$A27,FALSE)),"",HLOOKUP(H$7,'Planning congés'!$D$7:$WO$34,$A27,FALSE)))</f>
        <v/>
      </c>
      <c r="I27" s="89" t="str">
        <f>IF(ISERROR(IF(ISBLANK(HLOOKUP(I$7,'Planning congés'!$D$7:$WO$34,$A27,FALSE)),"",HLOOKUP(I$7,'Planning congés'!$D$7:$WO$34,$A27,FALSE))),"",IF(ISBLANK(HLOOKUP(I$7,'Planning congés'!$D$7:$WO$34,$A27,FALSE)),"",HLOOKUP(I$7,'Planning congés'!$D$7:$WO$34,$A27,FALSE)))</f>
        <v/>
      </c>
      <c r="J27" s="89" t="str">
        <f>IF(ISERROR(IF(ISBLANK(HLOOKUP(J$7,'Planning congés'!$D$7:$WO$34,$A27,FALSE)),"",HLOOKUP(J$7,'Planning congés'!$D$7:$WO$34,$A27,FALSE))),"",IF(ISBLANK(HLOOKUP(J$7,'Planning congés'!$D$7:$WO$34,$A27,FALSE)),"",HLOOKUP(J$7,'Planning congés'!$D$7:$WO$34,$A27,FALSE)))</f>
        <v/>
      </c>
      <c r="K27" s="89" t="str">
        <f>IF(ISERROR(IF(ISBLANK(HLOOKUP(K$7,'Planning congés'!$D$7:$WO$34,$A27,FALSE)),"",HLOOKUP(K$7,'Planning congés'!$D$7:$WO$34,$A27,FALSE))),"",IF(ISBLANK(HLOOKUP(K$7,'Planning congés'!$D$7:$WO$34,$A27,FALSE)),"",HLOOKUP(K$7,'Planning congés'!$D$7:$WO$34,$A27,FALSE)))</f>
        <v/>
      </c>
      <c r="L27" s="89" t="str">
        <f>IF(ISERROR(IF(ISBLANK(HLOOKUP(L$7,'Planning congés'!$D$7:$WO$34,$A27,FALSE)),"",HLOOKUP(L$7,'Planning congés'!$D$7:$WO$34,$A27,FALSE))),"",IF(ISBLANK(HLOOKUP(L$7,'Planning congés'!$D$7:$WO$34,$A27,FALSE)),"",HLOOKUP(L$7,'Planning congés'!$D$7:$WO$34,$A27,FALSE)))</f>
        <v/>
      </c>
      <c r="M27" s="89" t="str">
        <f>IF(ISERROR(IF(ISBLANK(HLOOKUP(M$7,'Planning congés'!$D$7:$WO$34,$A27,FALSE)),"",HLOOKUP(M$7,'Planning congés'!$D$7:$WO$34,$A27,FALSE))),"",IF(ISBLANK(HLOOKUP(M$7,'Planning congés'!$D$7:$WO$34,$A27,FALSE)),"",HLOOKUP(M$7,'Planning congés'!$D$7:$WO$34,$A27,FALSE)))</f>
        <v/>
      </c>
      <c r="N27" s="89" t="str">
        <f>IF(ISERROR(IF(ISBLANK(HLOOKUP(N$7,'Planning congés'!$D$7:$WO$34,$A27,FALSE)),"",HLOOKUP(N$7,'Planning congés'!$D$7:$WO$34,$A27,FALSE))),"",IF(ISBLANK(HLOOKUP(N$7,'Planning congés'!$D$7:$WO$34,$A27,FALSE)),"",HLOOKUP(N$7,'Planning congés'!$D$7:$WO$34,$A27,FALSE)))</f>
        <v/>
      </c>
      <c r="O27" s="89" t="str">
        <f>IF(ISERROR(IF(ISBLANK(HLOOKUP(O$7,'Planning congés'!$D$7:$WO$34,$A27,FALSE)),"",HLOOKUP(O$7,'Planning congés'!$D$7:$WO$34,$A27,FALSE))),"",IF(ISBLANK(HLOOKUP(O$7,'Planning congés'!$D$7:$WO$34,$A27,FALSE)),"",HLOOKUP(O$7,'Planning congés'!$D$7:$WO$34,$A27,FALSE)))</f>
        <v/>
      </c>
      <c r="P27" s="89" t="str">
        <f>IF(ISERROR(IF(ISBLANK(HLOOKUP(P$7,'Planning congés'!$D$7:$WO$34,$A27,FALSE)),"",HLOOKUP(P$7,'Planning congés'!$D$7:$WO$34,$A27,FALSE))),"",IF(ISBLANK(HLOOKUP(P$7,'Planning congés'!$D$7:$WO$34,$A27,FALSE)),"",HLOOKUP(P$7,'Planning congés'!$D$7:$WO$34,$A27,FALSE)))</f>
        <v/>
      </c>
      <c r="Q27" s="89" t="str">
        <f>IF(ISERROR(IF(ISBLANK(HLOOKUP(Q$7,'Planning congés'!$D$7:$WO$34,$A27,FALSE)),"",HLOOKUP(Q$7,'Planning congés'!$D$7:$WO$34,$A27,FALSE))),"",IF(ISBLANK(HLOOKUP(Q$7,'Planning congés'!$D$7:$WO$34,$A27,FALSE)),"",HLOOKUP(Q$7,'Planning congés'!$D$7:$WO$34,$A27,FALSE)))</f>
        <v/>
      </c>
      <c r="R27" s="89" t="str">
        <f>IF(ISERROR(IF(ISBLANK(HLOOKUP(R$7,'Planning congés'!$D$7:$WO$34,$A27,FALSE)),"",HLOOKUP(R$7,'Planning congés'!$D$7:$WO$34,$A27,FALSE))),"",IF(ISBLANK(HLOOKUP(R$7,'Planning congés'!$D$7:$WO$34,$A27,FALSE)),"",HLOOKUP(R$7,'Planning congés'!$D$7:$WO$34,$A27,FALSE)))</f>
        <v/>
      </c>
      <c r="S27" s="89" t="str">
        <f>IF(ISERROR(IF(ISBLANK(HLOOKUP(S$7,'Planning congés'!$D$7:$WO$34,$A27,FALSE)),"",HLOOKUP(S$7,'Planning congés'!$D$7:$WO$34,$A27,FALSE))),"",IF(ISBLANK(HLOOKUP(S$7,'Planning congés'!$D$7:$WO$34,$A27,FALSE)),"",HLOOKUP(S$7,'Planning congés'!$D$7:$WO$34,$A27,FALSE)))</f>
        <v/>
      </c>
      <c r="T27" s="89" t="str">
        <f>IF(ISERROR(IF(ISBLANK(HLOOKUP(T$7,'Planning congés'!$D$7:$WO$34,$A27,FALSE)),"",HLOOKUP(T$7,'Planning congés'!$D$7:$WO$34,$A27,FALSE))),"",IF(ISBLANK(HLOOKUP(T$7,'Planning congés'!$D$7:$WO$34,$A27,FALSE)),"",HLOOKUP(T$7,'Planning congés'!$D$7:$WO$34,$A27,FALSE)))</f>
        <v/>
      </c>
      <c r="U27" s="89" t="str">
        <f>IF(ISERROR(IF(ISBLANK(HLOOKUP(U$7,'Planning congés'!$D$7:$WO$34,$A27,FALSE)),"",HLOOKUP(U$7,'Planning congés'!$D$7:$WO$34,$A27,FALSE))),"",IF(ISBLANK(HLOOKUP(U$7,'Planning congés'!$D$7:$WO$34,$A27,FALSE)),"",HLOOKUP(U$7,'Planning congés'!$D$7:$WO$34,$A27,FALSE)))</f>
        <v/>
      </c>
      <c r="V27" s="89" t="str">
        <f>IF(ISERROR(IF(ISBLANK(HLOOKUP(V$7,'Planning congés'!$D$7:$WO$34,$A27,FALSE)),"",HLOOKUP(V$7,'Planning congés'!$D$7:$WO$34,$A27,FALSE))),"",IF(ISBLANK(HLOOKUP(V$7,'Planning congés'!$D$7:$WO$34,$A27,FALSE)),"",HLOOKUP(V$7,'Planning congés'!$D$7:$WO$34,$A27,FALSE)))</f>
        <v/>
      </c>
      <c r="W27" s="89" t="str">
        <f>IF(ISERROR(IF(ISBLANK(HLOOKUP(W$7,'Planning congés'!$D$7:$WO$34,$A27,FALSE)),"",HLOOKUP(W$7,'Planning congés'!$D$7:$WO$34,$A27,FALSE))),"",IF(ISBLANK(HLOOKUP(W$7,'Planning congés'!$D$7:$WO$34,$A27,FALSE)),"",HLOOKUP(W$7,'Planning congés'!$D$7:$WO$34,$A27,FALSE)))</f>
        <v/>
      </c>
      <c r="X27" s="89" t="str">
        <f>IF(ISERROR(IF(ISBLANK(HLOOKUP(X$7,'Planning congés'!$D$7:$WO$34,$A27,FALSE)),"",HLOOKUP(X$7,'Planning congés'!$D$7:$WO$34,$A27,FALSE))),"",IF(ISBLANK(HLOOKUP(X$7,'Planning congés'!$D$7:$WO$34,$A27,FALSE)),"",HLOOKUP(X$7,'Planning congés'!$D$7:$WO$34,$A27,FALSE)))</f>
        <v/>
      </c>
      <c r="Y27" s="89" t="str">
        <f>IF(ISERROR(IF(ISBLANK(HLOOKUP(Y$7,'Planning congés'!$D$7:$WO$34,$A27,FALSE)),"",HLOOKUP(Y$7,'Planning congés'!$D$7:$WO$34,$A27,FALSE))),"",IF(ISBLANK(HLOOKUP(Y$7,'Planning congés'!$D$7:$WO$34,$A27,FALSE)),"",HLOOKUP(Y$7,'Planning congés'!$D$7:$WO$34,$A27,FALSE)))</f>
        <v/>
      </c>
      <c r="Z27" s="89" t="str">
        <f>IF(ISERROR(IF(ISBLANK(HLOOKUP(Z$7,'Planning congés'!$D$7:$WO$34,$A27,FALSE)),"",HLOOKUP(Z$7,'Planning congés'!$D$7:$WO$34,$A27,FALSE))),"",IF(ISBLANK(HLOOKUP(Z$7,'Planning congés'!$D$7:$WO$34,$A27,FALSE)),"",HLOOKUP(Z$7,'Planning congés'!$D$7:$WO$34,$A27,FALSE)))</f>
        <v/>
      </c>
      <c r="AA27" s="89" t="str">
        <f>IF(ISERROR(IF(ISBLANK(HLOOKUP(AA$7,'Planning congés'!$D$7:$WO$34,$A27,FALSE)),"",HLOOKUP(AA$7,'Planning congés'!$D$7:$WO$34,$A27,FALSE))),"",IF(ISBLANK(HLOOKUP(AA$7,'Planning congés'!$D$7:$WO$34,$A27,FALSE)),"",HLOOKUP(AA$7,'Planning congés'!$D$7:$WO$34,$A27,FALSE)))</f>
        <v/>
      </c>
      <c r="AB27" s="89" t="str">
        <f>IF(ISERROR(IF(ISBLANK(HLOOKUP(AB$7,'Planning congés'!$D$7:$WO$34,$A27,FALSE)),"",HLOOKUP(AB$7,'Planning congés'!$D$7:$WO$34,$A27,FALSE))),"",IF(ISBLANK(HLOOKUP(AB$7,'Planning congés'!$D$7:$WO$34,$A27,FALSE)),"",HLOOKUP(AB$7,'Planning congés'!$D$7:$WO$34,$A27,FALSE)))</f>
        <v/>
      </c>
      <c r="AC27" s="89" t="str">
        <f>IF(ISERROR(IF(ISBLANK(HLOOKUP(AC$7,'Planning congés'!$D$7:$WO$34,$A27,FALSE)),"",HLOOKUP(AC$7,'Planning congés'!$D$7:$WO$34,$A27,FALSE))),"",IF(ISBLANK(HLOOKUP(AC$7,'Planning congés'!$D$7:$WO$34,$A27,FALSE)),"",HLOOKUP(AC$7,'Planning congés'!$D$7:$WO$34,$A27,FALSE)))</f>
        <v/>
      </c>
      <c r="AD27" s="89" t="str">
        <f>IF(ISERROR(IF(ISBLANK(HLOOKUP(AD$7,'Planning congés'!$D$7:$WO$34,$A27,FALSE)),"",HLOOKUP(AD$7,'Planning congés'!$D$7:$WO$34,$A27,FALSE))),"",IF(ISBLANK(HLOOKUP(AD$7,'Planning congés'!$D$7:$WO$34,$A27,FALSE)),"",HLOOKUP(AD$7,'Planning congés'!$D$7:$WO$34,$A27,FALSE)))</f>
        <v/>
      </c>
      <c r="AE27" s="89" t="str">
        <f>IF(ISERROR(IF(ISBLANK(HLOOKUP(AE$7,'Planning congés'!$D$7:$WO$34,$A27,FALSE)),"",HLOOKUP(AE$7,'Planning congés'!$D$7:$WO$34,$A27,FALSE))),"",IF(ISBLANK(HLOOKUP(AE$7,'Planning congés'!$D$7:$WO$34,$A27,FALSE)),"",HLOOKUP(AE$7,'Planning congés'!$D$7:$WO$34,$A27,FALSE)))</f>
        <v/>
      </c>
      <c r="AF27" s="89" t="str">
        <f>IF(ISERROR(IF(ISBLANK(HLOOKUP(AF$7,'Planning congés'!$D$7:$WO$34,$A27,FALSE)),"",HLOOKUP(AF$7,'Planning congés'!$D$7:$WO$34,$A27,FALSE))),"",IF(ISBLANK(HLOOKUP(AF$7,'Planning congés'!$D$7:$WO$34,$A27,FALSE)),"",HLOOKUP(AF$7,'Planning congés'!$D$7:$WO$34,$A27,FALSE)))</f>
        <v/>
      </c>
      <c r="AG27" s="89" t="str">
        <f>IF(ISERROR(IF(ISBLANK(HLOOKUP(AG$7,'Planning congés'!$D$7:$WO$34,$A27,FALSE)),"",HLOOKUP(AG$7,'Planning congés'!$D$7:$WO$34,$A27,FALSE))),"",IF(ISBLANK(HLOOKUP(AG$7,'Planning congés'!$D$7:$WO$34,$A27,FALSE)),"",HLOOKUP(AG$7,'Planning congés'!$D$7:$WO$34,$A27,FALSE)))</f>
        <v/>
      </c>
      <c r="AH27" s="90" t="str">
        <f>IF(ISERROR(IF(ISBLANK(HLOOKUP(AH$7,'Planning congés'!$D$7:$WO$34,$A27,FALSE)),"",HLOOKUP(AH$7,'Planning congés'!$D$7:$WO$34,$A27,FALSE))),"",IF(ISBLANK(HLOOKUP(AH$7,'Planning congés'!$D$7:$WO$34,$A27,FALSE)),"",HLOOKUP(AH$7,'Planning congés'!$D$7:$WO$34,$A27,FALSE)))</f>
        <v/>
      </c>
    </row>
    <row r="28" spans="1:34" s="87" customFormat="1" ht="17.350000000000001" customHeight="1" x14ac:dyDescent="0.2">
      <c r="A28" s="83">
        <v>23</v>
      </c>
      <c r="B28" s="97"/>
      <c r="C28" s="43" t="str">
        <f>IF(ISBLANK(Paramètres!B30),"",Paramètres!B30)</f>
        <v/>
      </c>
      <c r="D28" s="88" t="str">
        <f>IF(ISERROR(IF(ISBLANK(HLOOKUP(D$7,'Planning congés'!$D$7:$WO$34,$A28,FALSE)),"",HLOOKUP(D$7,'Planning congés'!$D$7:$WO$34,$A28,FALSE))),"",IF(ISBLANK(HLOOKUP(D$7,'Planning congés'!$D$7:$WO$34,$A28,FALSE)),"",HLOOKUP(D$7,'Planning congés'!$D$7:$WO$34,$A28,FALSE)))</f>
        <v/>
      </c>
      <c r="E28" s="89" t="str">
        <f>IF(ISERROR(IF(ISBLANK(HLOOKUP(E$7,'Planning congés'!$D$7:$WO$34,$A28,FALSE)),"",HLOOKUP(E$7,'Planning congés'!$D$7:$WO$34,$A28,FALSE))),"",IF(ISBLANK(HLOOKUP(E$7,'Planning congés'!$D$7:$WO$34,$A28,FALSE)),"",HLOOKUP(E$7,'Planning congés'!$D$7:$WO$34,$A28,FALSE)))</f>
        <v/>
      </c>
      <c r="F28" s="89" t="str">
        <f>IF(ISERROR(IF(ISBLANK(HLOOKUP(F$7,'Planning congés'!$D$7:$WO$34,$A28,FALSE)),"",HLOOKUP(F$7,'Planning congés'!$D$7:$WO$34,$A28,FALSE))),"",IF(ISBLANK(HLOOKUP(F$7,'Planning congés'!$D$7:$WO$34,$A28,FALSE)),"",HLOOKUP(F$7,'Planning congés'!$D$7:$WO$34,$A28,FALSE)))</f>
        <v/>
      </c>
      <c r="G28" s="89" t="str">
        <f>IF(ISERROR(IF(ISBLANK(HLOOKUP(G$7,'Planning congés'!$D$7:$WO$34,$A28,FALSE)),"",HLOOKUP(G$7,'Planning congés'!$D$7:$WO$34,$A28,FALSE))),"",IF(ISBLANK(HLOOKUP(G$7,'Planning congés'!$D$7:$WO$34,$A28,FALSE)),"",HLOOKUP(G$7,'Planning congés'!$D$7:$WO$34,$A28,FALSE)))</f>
        <v/>
      </c>
      <c r="H28" s="89" t="str">
        <f>IF(ISERROR(IF(ISBLANK(HLOOKUP(H$7,'Planning congés'!$D$7:$WO$34,$A28,FALSE)),"",HLOOKUP(H$7,'Planning congés'!$D$7:$WO$34,$A28,FALSE))),"",IF(ISBLANK(HLOOKUP(H$7,'Planning congés'!$D$7:$WO$34,$A28,FALSE)),"",HLOOKUP(H$7,'Planning congés'!$D$7:$WO$34,$A28,FALSE)))</f>
        <v/>
      </c>
      <c r="I28" s="89" t="str">
        <f>IF(ISERROR(IF(ISBLANK(HLOOKUP(I$7,'Planning congés'!$D$7:$WO$34,$A28,FALSE)),"",HLOOKUP(I$7,'Planning congés'!$D$7:$WO$34,$A28,FALSE))),"",IF(ISBLANK(HLOOKUP(I$7,'Planning congés'!$D$7:$WO$34,$A28,FALSE)),"",HLOOKUP(I$7,'Planning congés'!$D$7:$WO$34,$A28,FALSE)))</f>
        <v/>
      </c>
      <c r="J28" s="89" t="str">
        <f>IF(ISERROR(IF(ISBLANK(HLOOKUP(J$7,'Planning congés'!$D$7:$WO$34,$A28,FALSE)),"",HLOOKUP(J$7,'Planning congés'!$D$7:$WO$34,$A28,FALSE))),"",IF(ISBLANK(HLOOKUP(J$7,'Planning congés'!$D$7:$WO$34,$A28,FALSE)),"",HLOOKUP(J$7,'Planning congés'!$D$7:$WO$34,$A28,FALSE)))</f>
        <v/>
      </c>
      <c r="K28" s="89" t="str">
        <f>IF(ISERROR(IF(ISBLANK(HLOOKUP(K$7,'Planning congés'!$D$7:$WO$34,$A28,FALSE)),"",HLOOKUP(K$7,'Planning congés'!$D$7:$WO$34,$A28,FALSE))),"",IF(ISBLANK(HLOOKUP(K$7,'Planning congés'!$D$7:$WO$34,$A28,FALSE)),"",HLOOKUP(K$7,'Planning congés'!$D$7:$WO$34,$A28,FALSE)))</f>
        <v/>
      </c>
      <c r="L28" s="89" t="str">
        <f>IF(ISERROR(IF(ISBLANK(HLOOKUP(L$7,'Planning congés'!$D$7:$WO$34,$A28,FALSE)),"",HLOOKUP(L$7,'Planning congés'!$D$7:$WO$34,$A28,FALSE))),"",IF(ISBLANK(HLOOKUP(L$7,'Planning congés'!$D$7:$WO$34,$A28,FALSE)),"",HLOOKUP(L$7,'Planning congés'!$D$7:$WO$34,$A28,FALSE)))</f>
        <v/>
      </c>
      <c r="M28" s="89" t="str">
        <f>IF(ISERROR(IF(ISBLANK(HLOOKUP(M$7,'Planning congés'!$D$7:$WO$34,$A28,FALSE)),"",HLOOKUP(M$7,'Planning congés'!$D$7:$WO$34,$A28,FALSE))),"",IF(ISBLANK(HLOOKUP(M$7,'Planning congés'!$D$7:$WO$34,$A28,FALSE)),"",HLOOKUP(M$7,'Planning congés'!$D$7:$WO$34,$A28,FALSE)))</f>
        <v/>
      </c>
      <c r="N28" s="89" t="str">
        <f>IF(ISERROR(IF(ISBLANK(HLOOKUP(N$7,'Planning congés'!$D$7:$WO$34,$A28,FALSE)),"",HLOOKUP(N$7,'Planning congés'!$D$7:$WO$34,$A28,FALSE))),"",IF(ISBLANK(HLOOKUP(N$7,'Planning congés'!$D$7:$WO$34,$A28,FALSE)),"",HLOOKUP(N$7,'Planning congés'!$D$7:$WO$34,$A28,FALSE)))</f>
        <v/>
      </c>
      <c r="O28" s="89" t="str">
        <f>IF(ISERROR(IF(ISBLANK(HLOOKUP(O$7,'Planning congés'!$D$7:$WO$34,$A28,FALSE)),"",HLOOKUP(O$7,'Planning congés'!$D$7:$WO$34,$A28,FALSE))),"",IF(ISBLANK(HLOOKUP(O$7,'Planning congés'!$D$7:$WO$34,$A28,FALSE)),"",HLOOKUP(O$7,'Planning congés'!$D$7:$WO$34,$A28,FALSE)))</f>
        <v/>
      </c>
      <c r="P28" s="89" t="str">
        <f>IF(ISERROR(IF(ISBLANK(HLOOKUP(P$7,'Planning congés'!$D$7:$WO$34,$A28,FALSE)),"",HLOOKUP(P$7,'Planning congés'!$D$7:$WO$34,$A28,FALSE))),"",IF(ISBLANK(HLOOKUP(P$7,'Planning congés'!$D$7:$WO$34,$A28,FALSE)),"",HLOOKUP(P$7,'Planning congés'!$D$7:$WO$34,$A28,FALSE)))</f>
        <v/>
      </c>
      <c r="Q28" s="89" t="str">
        <f>IF(ISERROR(IF(ISBLANK(HLOOKUP(Q$7,'Planning congés'!$D$7:$WO$34,$A28,FALSE)),"",HLOOKUP(Q$7,'Planning congés'!$D$7:$WO$34,$A28,FALSE))),"",IF(ISBLANK(HLOOKUP(Q$7,'Planning congés'!$D$7:$WO$34,$A28,FALSE)),"",HLOOKUP(Q$7,'Planning congés'!$D$7:$WO$34,$A28,FALSE)))</f>
        <v/>
      </c>
      <c r="R28" s="89" t="str">
        <f>IF(ISERROR(IF(ISBLANK(HLOOKUP(R$7,'Planning congés'!$D$7:$WO$34,$A28,FALSE)),"",HLOOKUP(R$7,'Planning congés'!$D$7:$WO$34,$A28,FALSE))),"",IF(ISBLANK(HLOOKUP(R$7,'Planning congés'!$D$7:$WO$34,$A28,FALSE)),"",HLOOKUP(R$7,'Planning congés'!$D$7:$WO$34,$A28,FALSE)))</f>
        <v/>
      </c>
      <c r="S28" s="89" t="str">
        <f>IF(ISERROR(IF(ISBLANK(HLOOKUP(S$7,'Planning congés'!$D$7:$WO$34,$A28,FALSE)),"",HLOOKUP(S$7,'Planning congés'!$D$7:$WO$34,$A28,FALSE))),"",IF(ISBLANK(HLOOKUP(S$7,'Planning congés'!$D$7:$WO$34,$A28,FALSE)),"",HLOOKUP(S$7,'Planning congés'!$D$7:$WO$34,$A28,FALSE)))</f>
        <v/>
      </c>
      <c r="T28" s="89" t="str">
        <f>IF(ISERROR(IF(ISBLANK(HLOOKUP(T$7,'Planning congés'!$D$7:$WO$34,$A28,FALSE)),"",HLOOKUP(T$7,'Planning congés'!$D$7:$WO$34,$A28,FALSE))),"",IF(ISBLANK(HLOOKUP(T$7,'Planning congés'!$D$7:$WO$34,$A28,FALSE)),"",HLOOKUP(T$7,'Planning congés'!$D$7:$WO$34,$A28,FALSE)))</f>
        <v/>
      </c>
      <c r="U28" s="89" t="str">
        <f>IF(ISERROR(IF(ISBLANK(HLOOKUP(U$7,'Planning congés'!$D$7:$WO$34,$A28,FALSE)),"",HLOOKUP(U$7,'Planning congés'!$D$7:$WO$34,$A28,FALSE))),"",IF(ISBLANK(HLOOKUP(U$7,'Planning congés'!$D$7:$WO$34,$A28,FALSE)),"",HLOOKUP(U$7,'Planning congés'!$D$7:$WO$34,$A28,FALSE)))</f>
        <v/>
      </c>
      <c r="V28" s="89" t="str">
        <f>IF(ISERROR(IF(ISBLANK(HLOOKUP(V$7,'Planning congés'!$D$7:$WO$34,$A28,FALSE)),"",HLOOKUP(V$7,'Planning congés'!$D$7:$WO$34,$A28,FALSE))),"",IF(ISBLANK(HLOOKUP(V$7,'Planning congés'!$D$7:$WO$34,$A28,FALSE)),"",HLOOKUP(V$7,'Planning congés'!$D$7:$WO$34,$A28,FALSE)))</f>
        <v/>
      </c>
      <c r="W28" s="89" t="str">
        <f>IF(ISERROR(IF(ISBLANK(HLOOKUP(W$7,'Planning congés'!$D$7:$WO$34,$A28,FALSE)),"",HLOOKUP(W$7,'Planning congés'!$D$7:$WO$34,$A28,FALSE))),"",IF(ISBLANK(HLOOKUP(W$7,'Planning congés'!$D$7:$WO$34,$A28,FALSE)),"",HLOOKUP(W$7,'Planning congés'!$D$7:$WO$34,$A28,FALSE)))</f>
        <v/>
      </c>
      <c r="X28" s="89" t="str">
        <f>IF(ISERROR(IF(ISBLANK(HLOOKUP(X$7,'Planning congés'!$D$7:$WO$34,$A28,FALSE)),"",HLOOKUP(X$7,'Planning congés'!$D$7:$WO$34,$A28,FALSE))),"",IF(ISBLANK(HLOOKUP(X$7,'Planning congés'!$D$7:$WO$34,$A28,FALSE)),"",HLOOKUP(X$7,'Planning congés'!$D$7:$WO$34,$A28,FALSE)))</f>
        <v/>
      </c>
      <c r="Y28" s="89" t="str">
        <f>IF(ISERROR(IF(ISBLANK(HLOOKUP(Y$7,'Planning congés'!$D$7:$WO$34,$A28,FALSE)),"",HLOOKUP(Y$7,'Planning congés'!$D$7:$WO$34,$A28,FALSE))),"",IF(ISBLANK(HLOOKUP(Y$7,'Planning congés'!$D$7:$WO$34,$A28,FALSE)),"",HLOOKUP(Y$7,'Planning congés'!$D$7:$WO$34,$A28,FALSE)))</f>
        <v/>
      </c>
      <c r="Z28" s="89" t="str">
        <f>IF(ISERROR(IF(ISBLANK(HLOOKUP(Z$7,'Planning congés'!$D$7:$WO$34,$A28,FALSE)),"",HLOOKUP(Z$7,'Planning congés'!$D$7:$WO$34,$A28,FALSE))),"",IF(ISBLANK(HLOOKUP(Z$7,'Planning congés'!$D$7:$WO$34,$A28,FALSE)),"",HLOOKUP(Z$7,'Planning congés'!$D$7:$WO$34,$A28,FALSE)))</f>
        <v/>
      </c>
      <c r="AA28" s="89" t="str">
        <f>IF(ISERROR(IF(ISBLANK(HLOOKUP(AA$7,'Planning congés'!$D$7:$WO$34,$A28,FALSE)),"",HLOOKUP(AA$7,'Planning congés'!$D$7:$WO$34,$A28,FALSE))),"",IF(ISBLANK(HLOOKUP(AA$7,'Planning congés'!$D$7:$WO$34,$A28,FALSE)),"",HLOOKUP(AA$7,'Planning congés'!$D$7:$WO$34,$A28,FALSE)))</f>
        <v/>
      </c>
      <c r="AB28" s="89" t="str">
        <f>IF(ISERROR(IF(ISBLANK(HLOOKUP(AB$7,'Planning congés'!$D$7:$WO$34,$A28,FALSE)),"",HLOOKUP(AB$7,'Planning congés'!$D$7:$WO$34,$A28,FALSE))),"",IF(ISBLANK(HLOOKUP(AB$7,'Planning congés'!$D$7:$WO$34,$A28,FALSE)),"",HLOOKUP(AB$7,'Planning congés'!$D$7:$WO$34,$A28,FALSE)))</f>
        <v/>
      </c>
      <c r="AC28" s="89" t="str">
        <f>IF(ISERROR(IF(ISBLANK(HLOOKUP(AC$7,'Planning congés'!$D$7:$WO$34,$A28,FALSE)),"",HLOOKUP(AC$7,'Planning congés'!$D$7:$WO$34,$A28,FALSE))),"",IF(ISBLANK(HLOOKUP(AC$7,'Planning congés'!$D$7:$WO$34,$A28,FALSE)),"",HLOOKUP(AC$7,'Planning congés'!$D$7:$WO$34,$A28,FALSE)))</f>
        <v/>
      </c>
      <c r="AD28" s="89" t="str">
        <f>IF(ISERROR(IF(ISBLANK(HLOOKUP(AD$7,'Planning congés'!$D$7:$WO$34,$A28,FALSE)),"",HLOOKUP(AD$7,'Planning congés'!$D$7:$WO$34,$A28,FALSE))),"",IF(ISBLANK(HLOOKUP(AD$7,'Planning congés'!$D$7:$WO$34,$A28,FALSE)),"",HLOOKUP(AD$7,'Planning congés'!$D$7:$WO$34,$A28,FALSE)))</f>
        <v/>
      </c>
      <c r="AE28" s="89" t="str">
        <f>IF(ISERROR(IF(ISBLANK(HLOOKUP(AE$7,'Planning congés'!$D$7:$WO$34,$A28,FALSE)),"",HLOOKUP(AE$7,'Planning congés'!$D$7:$WO$34,$A28,FALSE))),"",IF(ISBLANK(HLOOKUP(AE$7,'Planning congés'!$D$7:$WO$34,$A28,FALSE)),"",HLOOKUP(AE$7,'Planning congés'!$D$7:$WO$34,$A28,FALSE)))</f>
        <v/>
      </c>
      <c r="AF28" s="89" t="str">
        <f>IF(ISERROR(IF(ISBLANK(HLOOKUP(AF$7,'Planning congés'!$D$7:$WO$34,$A28,FALSE)),"",HLOOKUP(AF$7,'Planning congés'!$D$7:$WO$34,$A28,FALSE))),"",IF(ISBLANK(HLOOKUP(AF$7,'Planning congés'!$D$7:$WO$34,$A28,FALSE)),"",HLOOKUP(AF$7,'Planning congés'!$D$7:$WO$34,$A28,FALSE)))</f>
        <v/>
      </c>
      <c r="AG28" s="89" t="str">
        <f>IF(ISERROR(IF(ISBLANK(HLOOKUP(AG$7,'Planning congés'!$D$7:$WO$34,$A28,FALSE)),"",HLOOKUP(AG$7,'Planning congés'!$D$7:$WO$34,$A28,FALSE))),"",IF(ISBLANK(HLOOKUP(AG$7,'Planning congés'!$D$7:$WO$34,$A28,FALSE)),"",HLOOKUP(AG$7,'Planning congés'!$D$7:$WO$34,$A28,FALSE)))</f>
        <v/>
      </c>
      <c r="AH28" s="90" t="str">
        <f>IF(ISERROR(IF(ISBLANK(HLOOKUP(AH$7,'Planning congés'!$D$7:$WO$34,$A28,FALSE)),"",HLOOKUP(AH$7,'Planning congés'!$D$7:$WO$34,$A28,FALSE))),"",IF(ISBLANK(HLOOKUP(AH$7,'Planning congés'!$D$7:$WO$34,$A28,FALSE)),"",HLOOKUP(AH$7,'Planning congés'!$D$7:$WO$34,$A28,FALSE)))</f>
        <v/>
      </c>
    </row>
    <row r="29" spans="1:34" s="87" customFormat="1" ht="17.350000000000001" customHeight="1" x14ac:dyDescent="0.2">
      <c r="A29" s="83">
        <v>24</v>
      </c>
      <c r="B29" s="97"/>
      <c r="C29" s="43" t="str">
        <f>IF(ISBLANK(Paramètres!B31),"",Paramètres!B31)</f>
        <v/>
      </c>
      <c r="D29" s="89" t="str">
        <f>IF(ISERROR(IF(ISBLANK(HLOOKUP(D$7,'Planning congés'!$D$7:$WO$34,$A29,FALSE)),"",HLOOKUP(D$7,'Planning congés'!$D$7:$WO$34,$A29,FALSE))),"",IF(ISBLANK(HLOOKUP(D$7,'Planning congés'!$D$7:$WO$34,$A29,FALSE)),"",HLOOKUP(D$7,'Planning congés'!$D$7:$WO$34,$A29,FALSE)))</f>
        <v/>
      </c>
      <c r="E29" s="89" t="str">
        <f>IF(ISERROR(IF(ISBLANK(HLOOKUP(E$7,'Planning congés'!$D$7:$WO$34,$A29,FALSE)),"",HLOOKUP(E$7,'Planning congés'!$D$7:$WO$34,$A29,FALSE))),"",IF(ISBLANK(HLOOKUP(E$7,'Planning congés'!$D$7:$WO$34,$A29,FALSE)),"",HLOOKUP(E$7,'Planning congés'!$D$7:$WO$34,$A29,FALSE)))</f>
        <v/>
      </c>
      <c r="F29" s="89" t="str">
        <f>IF(ISERROR(IF(ISBLANK(HLOOKUP(F$7,'Planning congés'!$D$7:$WO$34,$A29,FALSE)),"",HLOOKUP(F$7,'Planning congés'!$D$7:$WO$34,$A29,FALSE))),"",IF(ISBLANK(HLOOKUP(F$7,'Planning congés'!$D$7:$WO$34,$A29,FALSE)),"",HLOOKUP(F$7,'Planning congés'!$D$7:$WO$34,$A29,FALSE)))</f>
        <v/>
      </c>
      <c r="G29" s="89" t="str">
        <f>IF(ISERROR(IF(ISBLANK(HLOOKUP(G$7,'Planning congés'!$D$7:$WO$34,$A29,FALSE)),"",HLOOKUP(G$7,'Planning congés'!$D$7:$WO$34,$A29,FALSE))),"",IF(ISBLANK(HLOOKUP(G$7,'Planning congés'!$D$7:$WO$34,$A29,FALSE)),"",HLOOKUP(G$7,'Planning congés'!$D$7:$WO$34,$A29,FALSE)))</f>
        <v/>
      </c>
      <c r="H29" s="89" t="str">
        <f>IF(ISERROR(IF(ISBLANK(HLOOKUP(H$7,'Planning congés'!$D$7:$WO$34,$A29,FALSE)),"",HLOOKUP(H$7,'Planning congés'!$D$7:$WO$34,$A29,FALSE))),"",IF(ISBLANK(HLOOKUP(H$7,'Planning congés'!$D$7:$WO$34,$A29,FALSE)),"",HLOOKUP(H$7,'Planning congés'!$D$7:$WO$34,$A29,FALSE)))</f>
        <v/>
      </c>
      <c r="I29" s="89" t="str">
        <f>IF(ISERROR(IF(ISBLANK(HLOOKUP(I$7,'Planning congés'!$D$7:$WO$34,$A29,FALSE)),"",HLOOKUP(I$7,'Planning congés'!$D$7:$WO$34,$A29,FALSE))),"",IF(ISBLANK(HLOOKUP(I$7,'Planning congés'!$D$7:$WO$34,$A29,FALSE)),"",HLOOKUP(I$7,'Planning congés'!$D$7:$WO$34,$A29,FALSE)))</f>
        <v/>
      </c>
      <c r="J29" s="89" t="str">
        <f>IF(ISERROR(IF(ISBLANK(HLOOKUP(J$7,'Planning congés'!$D$7:$WO$34,$A29,FALSE)),"",HLOOKUP(J$7,'Planning congés'!$D$7:$WO$34,$A29,FALSE))),"",IF(ISBLANK(HLOOKUP(J$7,'Planning congés'!$D$7:$WO$34,$A29,FALSE)),"",HLOOKUP(J$7,'Planning congés'!$D$7:$WO$34,$A29,FALSE)))</f>
        <v/>
      </c>
      <c r="K29" s="89" t="str">
        <f>IF(ISERROR(IF(ISBLANK(HLOOKUP(K$7,'Planning congés'!$D$7:$WO$34,$A29,FALSE)),"",HLOOKUP(K$7,'Planning congés'!$D$7:$WO$34,$A29,FALSE))),"",IF(ISBLANK(HLOOKUP(K$7,'Planning congés'!$D$7:$WO$34,$A29,FALSE)),"",HLOOKUP(K$7,'Planning congés'!$D$7:$WO$34,$A29,FALSE)))</f>
        <v/>
      </c>
      <c r="L29" s="89" t="str">
        <f>IF(ISERROR(IF(ISBLANK(HLOOKUP(L$7,'Planning congés'!$D$7:$WO$34,$A29,FALSE)),"",HLOOKUP(L$7,'Planning congés'!$D$7:$WO$34,$A29,FALSE))),"",IF(ISBLANK(HLOOKUP(L$7,'Planning congés'!$D$7:$WO$34,$A29,FALSE)),"",HLOOKUP(L$7,'Planning congés'!$D$7:$WO$34,$A29,FALSE)))</f>
        <v/>
      </c>
      <c r="M29" s="89" t="str">
        <f>IF(ISERROR(IF(ISBLANK(HLOOKUP(M$7,'Planning congés'!$D$7:$WO$34,$A29,FALSE)),"",HLOOKUP(M$7,'Planning congés'!$D$7:$WO$34,$A29,FALSE))),"",IF(ISBLANK(HLOOKUP(M$7,'Planning congés'!$D$7:$WO$34,$A29,FALSE)),"",HLOOKUP(M$7,'Planning congés'!$D$7:$WO$34,$A29,FALSE)))</f>
        <v/>
      </c>
      <c r="N29" s="89" t="str">
        <f>IF(ISERROR(IF(ISBLANK(HLOOKUP(N$7,'Planning congés'!$D$7:$WO$34,$A29,FALSE)),"",HLOOKUP(N$7,'Planning congés'!$D$7:$WO$34,$A29,FALSE))),"",IF(ISBLANK(HLOOKUP(N$7,'Planning congés'!$D$7:$WO$34,$A29,FALSE)),"",HLOOKUP(N$7,'Planning congés'!$D$7:$WO$34,$A29,FALSE)))</f>
        <v/>
      </c>
      <c r="O29" s="89" t="str">
        <f>IF(ISERROR(IF(ISBLANK(HLOOKUP(O$7,'Planning congés'!$D$7:$WO$34,$A29,FALSE)),"",HLOOKUP(O$7,'Planning congés'!$D$7:$WO$34,$A29,FALSE))),"",IF(ISBLANK(HLOOKUP(O$7,'Planning congés'!$D$7:$WO$34,$A29,FALSE)),"",HLOOKUP(O$7,'Planning congés'!$D$7:$WO$34,$A29,FALSE)))</f>
        <v/>
      </c>
      <c r="P29" s="89" t="str">
        <f>IF(ISERROR(IF(ISBLANK(HLOOKUP(P$7,'Planning congés'!$D$7:$WO$34,$A29,FALSE)),"",HLOOKUP(P$7,'Planning congés'!$D$7:$WO$34,$A29,FALSE))),"",IF(ISBLANK(HLOOKUP(P$7,'Planning congés'!$D$7:$WO$34,$A29,FALSE)),"",HLOOKUP(P$7,'Planning congés'!$D$7:$WO$34,$A29,FALSE)))</f>
        <v/>
      </c>
      <c r="Q29" s="89" t="str">
        <f>IF(ISERROR(IF(ISBLANK(HLOOKUP(Q$7,'Planning congés'!$D$7:$WO$34,$A29,FALSE)),"",HLOOKUP(Q$7,'Planning congés'!$D$7:$WO$34,$A29,FALSE))),"",IF(ISBLANK(HLOOKUP(Q$7,'Planning congés'!$D$7:$WO$34,$A29,FALSE)),"",HLOOKUP(Q$7,'Planning congés'!$D$7:$WO$34,$A29,FALSE)))</f>
        <v/>
      </c>
      <c r="R29" s="89" t="str">
        <f>IF(ISERROR(IF(ISBLANK(HLOOKUP(R$7,'Planning congés'!$D$7:$WO$34,$A29,FALSE)),"",HLOOKUP(R$7,'Planning congés'!$D$7:$WO$34,$A29,FALSE))),"",IF(ISBLANK(HLOOKUP(R$7,'Planning congés'!$D$7:$WO$34,$A29,FALSE)),"",HLOOKUP(R$7,'Planning congés'!$D$7:$WO$34,$A29,FALSE)))</f>
        <v/>
      </c>
      <c r="S29" s="89" t="str">
        <f>IF(ISERROR(IF(ISBLANK(HLOOKUP(S$7,'Planning congés'!$D$7:$WO$34,$A29,FALSE)),"",HLOOKUP(S$7,'Planning congés'!$D$7:$WO$34,$A29,FALSE))),"",IF(ISBLANK(HLOOKUP(S$7,'Planning congés'!$D$7:$WO$34,$A29,FALSE)),"",HLOOKUP(S$7,'Planning congés'!$D$7:$WO$34,$A29,FALSE)))</f>
        <v/>
      </c>
      <c r="T29" s="89" t="str">
        <f>IF(ISERROR(IF(ISBLANK(HLOOKUP(T$7,'Planning congés'!$D$7:$WO$34,$A29,FALSE)),"",HLOOKUP(T$7,'Planning congés'!$D$7:$WO$34,$A29,FALSE))),"",IF(ISBLANK(HLOOKUP(T$7,'Planning congés'!$D$7:$WO$34,$A29,FALSE)),"",HLOOKUP(T$7,'Planning congés'!$D$7:$WO$34,$A29,FALSE)))</f>
        <v/>
      </c>
      <c r="U29" s="89" t="str">
        <f>IF(ISERROR(IF(ISBLANK(HLOOKUP(U$7,'Planning congés'!$D$7:$WO$34,$A29,FALSE)),"",HLOOKUP(U$7,'Planning congés'!$D$7:$WO$34,$A29,FALSE))),"",IF(ISBLANK(HLOOKUP(U$7,'Planning congés'!$D$7:$WO$34,$A29,FALSE)),"",HLOOKUP(U$7,'Planning congés'!$D$7:$WO$34,$A29,FALSE)))</f>
        <v/>
      </c>
      <c r="V29" s="89" t="str">
        <f>IF(ISERROR(IF(ISBLANK(HLOOKUP(V$7,'Planning congés'!$D$7:$WO$34,$A29,FALSE)),"",HLOOKUP(V$7,'Planning congés'!$D$7:$WO$34,$A29,FALSE))),"",IF(ISBLANK(HLOOKUP(V$7,'Planning congés'!$D$7:$WO$34,$A29,FALSE)),"",HLOOKUP(V$7,'Planning congés'!$D$7:$WO$34,$A29,FALSE)))</f>
        <v/>
      </c>
      <c r="W29" s="89" t="str">
        <f>IF(ISERROR(IF(ISBLANK(HLOOKUP(W$7,'Planning congés'!$D$7:$WO$34,$A29,FALSE)),"",HLOOKUP(W$7,'Planning congés'!$D$7:$WO$34,$A29,FALSE))),"",IF(ISBLANK(HLOOKUP(W$7,'Planning congés'!$D$7:$WO$34,$A29,FALSE)),"",HLOOKUP(W$7,'Planning congés'!$D$7:$WO$34,$A29,FALSE)))</f>
        <v/>
      </c>
      <c r="X29" s="89" t="str">
        <f>IF(ISERROR(IF(ISBLANK(HLOOKUP(X$7,'Planning congés'!$D$7:$WO$34,$A29,FALSE)),"",HLOOKUP(X$7,'Planning congés'!$D$7:$WO$34,$A29,FALSE))),"",IF(ISBLANK(HLOOKUP(X$7,'Planning congés'!$D$7:$WO$34,$A29,FALSE)),"",HLOOKUP(X$7,'Planning congés'!$D$7:$WO$34,$A29,FALSE)))</f>
        <v/>
      </c>
      <c r="Y29" s="89" t="str">
        <f>IF(ISERROR(IF(ISBLANK(HLOOKUP(Y$7,'Planning congés'!$D$7:$WO$34,$A29,FALSE)),"",HLOOKUP(Y$7,'Planning congés'!$D$7:$WO$34,$A29,FALSE))),"",IF(ISBLANK(HLOOKUP(Y$7,'Planning congés'!$D$7:$WO$34,$A29,FALSE)),"",HLOOKUP(Y$7,'Planning congés'!$D$7:$WO$34,$A29,FALSE)))</f>
        <v/>
      </c>
      <c r="Z29" s="89" t="str">
        <f>IF(ISERROR(IF(ISBLANK(HLOOKUP(Z$7,'Planning congés'!$D$7:$WO$34,$A29,FALSE)),"",HLOOKUP(Z$7,'Planning congés'!$D$7:$WO$34,$A29,FALSE))),"",IF(ISBLANK(HLOOKUP(Z$7,'Planning congés'!$D$7:$WO$34,$A29,FALSE)),"",HLOOKUP(Z$7,'Planning congés'!$D$7:$WO$34,$A29,FALSE)))</f>
        <v/>
      </c>
      <c r="AA29" s="89" t="str">
        <f>IF(ISERROR(IF(ISBLANK(HLOOKUP(AA$7,'Planning congés'!$D$7:$WO$34,$A29,FALSE)),"",HLOOKUP(AA$7,'Planning congés'!$D$7:$WO$34,$A29,FALSE))),"",IF(ISBLANK(HLOOKUP(AA$7,'Planning congés'!$D$7:$WO$34,$A29,FALSE)),"",HLOOKUP(AA$7,'Planning congés'!$D$7:$WO$34,$A29,FALSE)))</f>
        <v/>
      </c>
      <c r="AB29" s="89" t="str">
        <f>IF(ISERROR(IF(ISBLANK(HLOOKUP(AB$7,'Planning congés'!$D$7:$WO$34,$A29,FALSE)),"",HLOOKUP(AB$7,'Planning congés'!$D$7:$WO$34,$A29,FALSE))),"",IF(ISBLANK(HLOOKUP(AB$7,'Planning congés'!$D$7:$WO$34,$A29,FALSE)),"",HLOOKUP(AB$7,'Planning congés'!$D$7:$WO$34,$A29,FALSE)))</f>
        <v/>
      </c>
      <c r="AC29" s="89" t="str">
        <f>IF(ISERROR(IF(ISBLANK(HLOOKUP(AC$7,'Planning congés'!$D$7:$WO$34,$A29,FALSE)),"",HLOOKUP(AC$7,'Planning congés'!$D$7:$WO$34,$A29,FALSE))),"",IF(ISBLANK(HLOOKUP(AC$7,'Planning congés'!$D$7:$WO$34,$A29,FALSE)),"",HLOOKUP(AC$7,'Planning congés'!$D$7:$WO$34,$A29,FALSE)))</f>
        <v/>
      </c>
      <c r="AD29" s="89" t="str">
        <f>IF(ISERROR(IF(ISBLANK(HLOOKUP(AD$7,'Planning congés'!$D$7:$WO$34,$A29,FALSE)),"",HLOOKUP(AD$7,'Planning congés'!$D$7:$WO$34,$A29,FALSE))),"",IF(ISBLANK(HLOOKUP(AD$7,'Planning congés'!$D$7:$WO$34,$A29,FALSE)),"",HLOOKUP(AD$7,'Planning congés'!$D$7:$WO$34,$A29,FALSE)))</f>
        <v/>
      </c>
      <c r="AE29" s="89" t="str">
        <f>IF(ISERROR(IF(ISBLANK(HLOOKUP(AE$7,'Planning congés'!$D$7:$WO$34,$A29,FALSE)),"",HLOOKUP(AE$7,'Planning congés'!$D$7:$WO$34,$A29,FALSE))),"",IF(ISBLANK(HLOOKUP(AE$7,'Planning congés'!$D$7:$WO$34,$A29,FALSE)),"",HLOOKUP(AE$7,'Planning congés'!$D$7:$WO$34,$A29,FALSE)))</f>
        <v/>
      </c>
      <c r="AF29" s="89" t="str">
        <f>IF(ISERROR(IF(ISBLANK(HLOOKUP(AF$7,'Planning congés'!$D$7:$WO$34,$A29,FALSE)),"",HLOOKUP(AF$7,'Planning congés'!$D$7:$WO$34,$A29,FALSE))),"",IF(ISBLANK(HLOOKUP(AF$7,'Planning congés'!$D$7:$WO$34,$A29,FALSE)),"",HLOOKUP(AF$7,'Planning congés'!$D$7:$WO$34,$A29,FALSE)))</f>
        <v/>
      </c>
      <c r="AG29" s="89" t="str">
        <f>IF(ISERROR(IF(ISBLANK(HLOOKUP(AG$7,'Planning congés'!$D$7:$WO$34,$A29,FALSE)),"",HLOOKUP(AG$7,'Planning congés'!$D$7:$WO$34,$A29,FALSE))),"",IF(ISBLANK(HLOOKUP(AG$7,'Planning congés'!$D$7:$WO$34,$A29,FALSE)),"",HLOOKUP(AG$7,'Planning congés'!$D$7:$WO$34,$A29,FALSE)))</f>
        <v/>
      </c>
      <c r="AH29" s="90" t="str">
        <f>IF(ISERROR(IF(ISBLANK(HLOOKUP(AH$7,'Planning congés'!$D$7:$WO$34,$A29,FALSE)),"",HLOOKUP(AH$7,'Planning congés'!$D$7:$WO$34,$A29,FALSE))),"",IF(ISBLANK(HLOOKUP(AH$7,'Planning congés'!$D$7:$WO$34,$A29,FALSE)),"",HLOOKUP(AH$7,'Planning congés'!$D$7:$WO$34,$A29,FALSE)))</f>
        <v/>
      </c>
    </row>
    <row r="30" spans="1:34" s="87" customFormat="1" ht="17.350000000000001" customHeight="1" x14ac:dyDescent="0.2">
      <c r="A30" s="83">
        <v>25</v>
      </c>
      <c r="B30" s="84"/>
      <c r="C30" s="41" t="str">
        <f>IF(ISBLANK(Paramètres!B32),"",Paramètres!B32)</f>
        <v/>
      </c>
      <c r="D30" s="89" t="str">
        <f>IF(ISERROR(IF(ISBLANK(HLOOKUP(D$7,'Planning congés'!$D$7:$WO$34,$A30,FALSE)),"",HLOOKUP(D$7,'Planning congés'!$D$7:$WO$34,$A30,FALSE))),"",IF(ISBLANK(HLOOKUP(D$7,'Planning congés'!$D$7:$WO$34,$A30,FALSE)),"",HLOOKUP(D$7,'Planning congés'!$D$7:$WO$34,$A30,FALSE)))</f>
        <v/>
      </c>
      <c r="E30" s="89" t="str">
        <f>IF(ISERROR(IF(ISBLANK(HLOOKUP(E$7,'Planning congés'!$D$7:$WO$34,$A30,FALSE)),"",HLOOKUP(E$7,'Planning congés'!$D$7:$WO$34,$A30,FALSE))),"",IF(ISBLANK(HLOOKUP(E$7,'Planning congés'!$D$7:$WO$34,$A30,FALSE)),"",HLOOKUP(E$7,'Planning congés'!$D$7:$WO$34,$A30,FALSE)))</f>
        <v/>
      </c>
      <c r="F30" s="89" t="str">
        <f>IF(ISERROR(IF(ISBLANK(HLOOKUP(F$7,'Planning congés'!$D$7:$WO$34,$A30,FALSE)),"",HLOOKUP(F$7,'Planning congés'!$D$7:$WO$34,$A30,FALSE))),"",IF(ISBLANK(HLOOKUP(F$7,'Planning congés'!$D$7:$WO$34,$A30,FALSE)),"",HLOOKUP(F$7,'Planning congés'!$D$7:$WO$34,$A30,FALSE)))</f>
        <v/>
      </c>
      <c r="G30" s="89" t="str">
        <f>IF(ISERROR(IF(ISBLANK(HLOOKUP(G$7,'Planning congés'!$D$7:$WO$34,$A30,FALSE)),"",HLOOKUP(G$7,'Planning congés'!$D$7:$WO$34,$A30,FALSE))),"",IF(ISBLANK(HLOOKUP(G$7,'Planning congés'!$D$7:$WO$34,$A30,FALSE)),"",HLOOKUP(G$7,'Planning congés'!$D$7:$WO$34,$A30,FALSE)))</f>
        <v/>
      </c>
      <c r="H30" s="89" t="str">
        <f>IF(ISERROR(IF(ISBLANK(HLOOKUP(H$7,'Planning congés'!$D$7:$WO$34,$A30,FALSE)),"",HLOOKUP(H$7,'Planning congés'!$D$7:$WO$34,$A30,FALSE))),"",IF(ISBLANK(HLOOKUP(H$7,'Planning congés'!$D$7:$WO$34,$A30,FALSE)),"",HLOOKUP(H$7,'Planning congés'!$D$7:$WO$34,$A30,FALSE)))</f>
        <v/>
      </c>
      <c r="I30" s="89" t="str">
        <f>IF(ISERROR(IF(ISBLANK(HLOOKUP(I$7,'Planning congés'!$D$7:$WO$34,$A30,FALSE)),"",HLOOKUP(I$7,'Planning congés'!$D$7:$WO$34,$A30,FALSE))),"",IF(ISBLANK(HLOOKUP(I$7,'Planning congés'!$D$7:$WO$34,$A30,FALSE)),"",HLOOKUP(I$7,'Planning congés'!$D$7:$WO$34,$A30,FALSE)))</f>
        <v/>
      </c>
      <c r="J30" s="89" t="str">
        <f>IF(ISERROR(IF(ISBLANK(HLOOKUP(J$7,'Planning congés'!$D$7:$WO$34,$A30,FALSE)),"",HLOOKUP(J$7,'Planning congés'!$D$7:$WO$34,$A30,FALSE))),"",IF(ISBLANK(HLOOKUP(J$7,'Planning congés'!$D$7:$WO$34,$A30,FALSE)),"",HLOOKUP(J$7,'Planning congés'!$D$7:$WO$34,$A30,FALSE)))</f>
        <v/>
      </c>
      <c r="K30" s="89" t="str">
        <f>IF(ISERROR(IF(ISBLANK(HLOOKUP(K$7,'Planning congés'!$D$7:$WO$34,$A30,FALSE)),"",HLOOKUP(K$7,'Planning congés'!$D$7:$WO$34,$A30,FALSE))),"",IF(ISBLANK(HLOOKUP(K$7,'Planning congés'!$D$7:$WO$34,$A30,FALSE)),"",HLOOKUP(K$7,'Planning congés'!$D$7:$WO$34,$A30,FALSE)))</f>
        <v/>
      </c>
      <c r="L30" s="89" t="str">
        <f>IF(ISERROR(IF(ISBLANK(HLOOKUP(L$7,'Planning congés'!$D$7:$WO$34,$A30,FALSE)),"",HLOOKUP(L$7,'Planning congés'!$D$7:$WO$34,$A30,FALSE))),"",IF(ISBLANK(HLOOKUP(L$7,'Planning congés'!$D$7:$WO$34,$A30,FALSE)),"",HLOOKUP(L$7,'Planning congés'!$D$7:$WO$34,$A30,FALSE)))</f>
        <v/>
      </c>
      <c r="M30" s="89" t="str">
        <f>IF(ISERROR(IF(ISBLANK(HLOOKUP(M$7,'Planning congés'!$D$7:$WO$34,$A30,FALSE)),"",HLOOKUP(M$7,'Planning congés'!$D$7:$WO$34,$A30,FALSE))),"",IF(ISBLANK(HLOOKUP(M$7,'Planning congés'!$D$7:$WO$34,$A30,FALSE)),"",HLOOKUP(M$7,'Planning congés'!$D$7:$WO$34,$A30,FALSE)))</f>
        <v/>
      </c>
      <c r="N30" s="89" t="str">
        <f>IF(ISERROR(IF(ISBLANK(HLOOKUP(N$7,'Planning congés'!$D$7:$WO$34,$A30,FALSE)),"",HLOOKUP(N$7,'Planning congés'!$D$7:$WO$34,$A30,FALSE))),"",IF(ISBLANK(HLOOKUP(N$7,'Planning congés'!$D$7:$WO$34,$A30,FALSE)),"",HLOOKUP(N$7,'Planning congés'!$D$7:$WO$34,$A30,FALSE)))</f>
        <v/>
      </c>
      <c r="O30" s="89" t="str">
        <f>IF(ISERROR(IF(ISBLANK(HLOOKUP(O$7,'Planning congés'!$D$7:$WO$34,$A30,FALSE)),"",HLOOKUP(O$7,'Planning congés'!$D$7:$WO$34,$A30,FALSE))),"",IF(ISBLANK(HLOOKUP(O$7,'Planning congés'!$D$7:$WO$34,$A30,FALSE)),"",HLOOKUP(O$7,'Planning congés'!$D$7:$WO$34,$A30,FALSE)))</f>
        <v/>
      </c>
      <c r="P30" s="89" t="str">
        <f>IF(ISERROR(IF(ISBLANK(HLOOKUP(P$7,'Planning congés'!$D$7:$WO$34,$A30,FALSE)),"",HLOOKUP(P$7,'Planning congés'!$D$7:$WO$34,$A30,FALSE))),"",IF(ISBLANK(HLOOKUP(P$7,'Planning congés'!$D$7:$WO$34,$A30,FALSE)),"",HLOOKUP(P$7,'Planning congés'!$D$7:$WO$34,$A30,FALSE)))</f>
        <v/>
      </c>
      <c r="Q30" s="89" t="str">
        <f>IF(ISERROR(IF(ISBLANK(HLOOKUP(Q$7,'Planning congés'!$D$7:$WO$34,$A30,FALSE)),"",HLOOKUP(Q$7,'Planning congés'!$D$7:$WO$34,$A30,FALSE))),"",IF(ISBLANK(HLOOKUP(Q$7,'Planning congés'!$D$7:$WO$34,$A30,FALSE)),"",HLOOKUP(Q$7,'Planning congés'!$D$7:$WO$34,$A30,FALSE)))</f>
        <v/>
      </c>
      <c r="R30" s="89" t="str">
        <f>IF(ISERROR(IF(ISBLANK(HLOOKUP(R$7,'Planning congés'!$D$7:$WO$34,$A30,FALSE)),"",HLOOKUP(R$7,'Planning congés'!$D$7:$WO$34,$A30,FALSE))),"",IF(ISBLANK(HLOOKUP(R$7,'Planning congés'!$D$7:$WO$34,$A30,FALSE)),"",HLOOKUP(R$7,'Planning congés'!$D$7:$WO$34,$A30,FALSE)))</f>
        <v/>
      </c>
      <c r="S30" s="89" t="str">
        <f>IF(ISERROR(IF(ISBLANK(HLOOKUP(S$7,'Planning congés'!$D$7:$WO$34,$A30,FALSE)),"",HLOOKUP(S$7,'Planning congés'!$D$7:$WO$34,$A30,FALSE))),"",IF(ISBLANK(HLOOKUP(S$7,'Planning congés'!$D$7:$WO$34,$A30,FALSE)),"",HLOOKUP(S$7,'Planning congés'!$D$7:$WO$34,$A30,FALSE)))</f>
        <v/>
      </c>
      <c r="T30" s="89" t="str">
        <f>IF(ISERROR(IF(ISBLANK(HLOOKUP(T$7,'Planning congés'!$D$7:$WO$34,$A30,FALSE)),"",HLOOKUP(T$7,'Planning congés'!$D$7:$WO$34,$A30,FALSE))),"",IF(ISBLANK(HLOOKUP(T$7,'Planning congés'!$D$7:$WO$34,$A30,FALSE)),"",HLOOKUP(T$7,'Planning congés'!$D$7:$WO$34,$A30,FALSE)))</f>
        <v/>
      </c>
      <c r="U30" s="89" t="str">
        <f>IF(ISERROR(IF(ISBLANK(HLOOKUP(U$7,'Planning congés'!$D$7:$WO$34,$A30,FALSE)),"",HLOOKUP(U$7,'Planning congés'!$D$7:$WO$34,$A30,FALSE))),"",IF(ISBLANK(HLOOKUP(U$7,'Planning congés'!$D$7:$WO$34,$A30,FALSE)),"",HLOOKUP(U$7,'Planning congés'!$D$7:$WO$34,$A30,FALSE)))</f>
        <v/>
      </c>
      <c r="V30" s="89" t="str">
        <f>IF(ISERROR(IF(ISBLANK(HLOOKUP(V$7,'Planning congés'!$D$7:$WO$34,$A30,FALSE)),"",HLOOKUP(V$7,'Planning congés'!$D$7:$WO$34,$A30,FALSE))),"",IF(ISBLANK(HLOOKUP(V$7,'Planning congés'!$D$7:$WO$34,$A30,FALSE)),"",HLOOKUP(V$7,'Planning congés'!$D$7:$WO$34,$A30,FALSE)))</f>
        <v/>
      </c>
      <c r="W30" s="89" t="str">
        <f>IF(ISERROR(IF(ISBLANK(HLOOKUP(W$7,'Planning congés'!$D$7:$WO$34,$A30,FALSE)),"",HLOOKUP(W$7,'Planning congés'!$D$7:$WO$34,$A30,FALSE))),"",IF(ISBLANK(HLOOKUP(W$7,'Planning congés'!$D$7:$WO$34,$A30,FALSE)),"",HLOOKUP(W$7,'Planning congés'!$D$7:$WO$34,$A30,FALSE)))</f>
        <v/>
      </c>
      <c r="X30" s="89" t="str">
        <f>IF(ISERROR(IF(ISBLANK(HLOOKUP(X$7,'Planning congés'!$D$7:$WO$34,$A30,FALSE)),"",HLOOKUP(X$7,'Planning congés'!$D$7:$WO$34,$A30,FALSE))),"",IF(ISBLANK(HLOOKUP(X$7,'Planning congés'!$D$7:$WO$34,$A30,FALSE)),"",HLOOKUP(X$7,'Planning congés'!$D$7:$WO$34,$A30,FALSE)))</f>
        <v/>
      </c>
      <c r="Y30" s="89" t="str">
        <f>IF(ISERROR(IF(ISBLANK(HLOOKUP(Y$7,'Planning congés'!$D$7:$WO$34,$A30,FALSE)),"",HLOOKUP(Y$7,'Planning congés'!$D$7:$WO$34,$A30,FALSE))),"",IF(ISBLANK(HLOOKUP(Y$7,'Planning congés'!$D$7:$WO$34,$A30,FALSE)),"",HLOOKUP(Y$7,'Planning congés'!$D$7:$WO$34,$A30,FALSE)))</f>
        <v/>
      </c>
      <c r="Z30" s="89" t="str">
        <f>IF(ISERROR(IF(ISBLANK(HLOOKUP(Z$7,'Planning congés'!$D$7:$WO$34,$A30,FALSE)),"",HLOOKUP(Z$7,'Planning congés'!$D$7:$WO$34,$A30,FALSE))),"",IF(ISBLANK(HLOOKUP(Z$7,'Planning congés'!$D$7:$WO$34,$A30,FALSE)),"",HLOOKUP(Z$7,'Planning congés'!$D$7:$WO$34,$A30,FALSE)))</f>
        <v/>
      </c>
      <c r="AA30" s="89" t="str">
        <f>IF(ISERROR(IF(ISBLANK(HLOOKUP(AA$7,'Planning congés'!$D$7:$WO$34,$A30,FALSE)),"",HLOOKUP(AA$7,'Planning congés'!$D$7:$WO$34,$A30,FALSE))),"",IF(ISBLANK(HLOOKUP(AA$7,'Planning congés'!$D$7:$WO$34,$A30,FALSE)),"",HLOOKUP(AA$7,'Planning congés'!$D$7:$WO$34,$A30,FALSE)))</f>
        <v/>
      </c>
      <c r="AB30" s="89" t="str">
        <f>IF(ISERROR(IF(ISBLANK(HLOOKUP(AB$7,'Planning congés'!$D$7:$WO$34,$A30,FALSE)),"",HLOOKUP(AB$7,'Planning congés'!$D$7:$WO$34,$A30,FALSE))),"",IF(ISBLANK(HLOOKUP(AB$7,'Planning congés'!$D$7:$WO$34,$A30,FALSE)),"",HLOOKUP(AB$7,'Planning congés'!$D$7:$WO$34,$A30,FALSE)))</f>
        <v/>
      </c>
      <c r="AC30" s="89" t="str">
        <f>IF(ISERROR(IF(ISBLANK(HLOOKUP(AC$7,'Planning congés'!$D$7:$WO$34,$A30,FALSE)),"",HLOOKUP(AC$7,'Planning congés'!$D$7:$WO$34,$A30,FALSE))),"",IF(ISBLANK(HLOOKUP(AC$7,'Planning congés'!$D$7:$WO$34,$A30,FALSE)),"",HLOOKUP(AC$7,'Planning congés'!$D$7:$WO$34,$A30,FALSE)))</f>
        <v/>
      </c>
      <c r="AD30" s="89" t="str">
        <f>IF(ISERROR(IF(ISBLANK(HLOOKUP(AD$7,'Planning congés'!$D$7:$WO$34,$A30,FALSE)),"",HLOOKUP(AD$7,'Planning congés'!$D$7:$WO$34,$A30,FALSE))),"",IF(ISBLANK(HLOOKUP(AD$7,'Planning congés'!$D$7:$WO$34,$A30,FALSE)),"",HLOOKUP(AD$7,'Planning congés'!$D$7:$WO$34,$A30,FALSE)))</f>
        <v/>
      </c>
      <c r="AE30" s="89" t="str">
        <f>IF(ISERROR(IF(ISBLANK(HLOOKUP(AE$7,'Planning congés'!$D$7:$WO$34,$A30,FALSE)),"",HLOOKUP(AE$7,'Planning congés'!$D$7:$WO$34,$A30,FALSE))),"",IF(ISBLANK(HLOOKUP(AE$7,'Planning congés'!$D$7:$WO$34,$A30,FALSE)),"",HLOOKUP(AE$7,'Planning congés'!$D$7:$WO$34,$A30,FALSE)))</f>
        <v/>
      </c>
      <c r="AF30" s="89" t="str">
        <f>IF(ISERROR(IF(ISBLANK(HLOOKUP(AF$7,'Planning congés'!$D$7:$WO$34,$A30,FALSE)),"",HLOOKUP(AF$7,'Planning congés'!$D$7:$WO$34,$A30,FALSE))),"",IF(ISBLANK(HLOOKUP(AF$7,'Planning congés'!$D$7:$WO$34,$A30,FALSE)),"",HLOOKUP(AF$7,'Planning congés'!$D$7:$WO$34,$A30,FALSE)))</f>
        <v/>
      </c>
      <c r="AG30" s="89" t="str">
        <f>IF(ISERROR(IF(ISBLANK(HLOOKUP(AG$7,'Planning congés'!$D$7:$WO$34,$A30,FALSE)),"",HLOOKUP(AG$7,'Planning congés'!$D$7:$WO$34,$A30,FALSE))),"",IF(ISBLANK(HLOOKUP(AG$7,'Planning congés'!$D$7:$WO$34,$A30,FALSE)),"",HLOOKUP(AG$7,'Planning congés'!$D$7:$WO$34,$A30,FALSE)))</f>
        <v/>
      </c>
      <c r="AH30" s="90" t="str">
        <f>IF(ISERROR(IF(ISBLANK(HLOOKUP(AH$7,'Planning congés'!$D$7:$WO$34,$A30,FALSE)),"",HLOOKUP(AH$7,'Planning congés'!$D$7:$WO$34,$A30,FALSE))),"",IF(ISBLANK(HLOOKUP(AH$7,'Planning congés'!$D$7:$WO$34,$A30,FALSE)),"",HLOOKUP(AH$7,'Planning congés'!$D$7:$WO$34,$A30,FALSE)))</f>
        <v/>
      </c>
    </row>
    <row r="31" spans="1:34" s="87" customFormat="1" ht="17.350000000000001" customHeight="1" x14ac:dyDescent="0.2">
      <c r="A31" s="83">
        <v>26</v>
      </c>
      <c r="B31" s="98"/>
      <c r="C31" s="41" t="str">
        <f>IF(ISBLANK(Paramètres!B33),"",Paramètres!B33)</f>
        <v/>
      </c>
      <c r="D31" s="88" t="str">
        <f>IF(ISERROR(IF(ISBLANK(HLOOKUP(D$7,'Planning congés'!$D$7:$WO$34,$A31,FALSE)),"",HLOOKUP(D$7,'Planning congés'!$D$7:$WO$34,$A31,FALSE))),"",IF(ISBLANK(HLOOKUP(D$7,'Planning congés'!$D$7:$WO$34,$A31,FALSE)),"",HLOOKUP(D$7,'Planning congés'!$D$7:$WO$34,$A31,FALSE)))</f>
        <v/>
      </c>
      <c r="E31" s="89" t="str">
        <f>IF(ISERROR(IF(ISBLANK(HLOOKUP(E$7,'Planning congés'!$D$7:$WO$34,$A31,FALSE)),"",HLOOKUP(E$7,'Planning congés'!$D$7:$WO$34,$A31,FALSE))),"",IF(ISBLANK(HLOOKUP(E$7,'Planning congés'!$D$7:$WO$34,$A31,FALSE)),"",HLOOKUP(E$7,'Planning congés'!$D$7:$WO$34,$A31,FALSE)))</f>
        <v/>
      </c>
      <c r="F31" s="89" t="str">
        <f>IF(ISERROR(IF(ISBLANK(HLOOKUP(F$7,'Planning congés'!$D$7:$WO$34,$A31,FALSE)),"",HLOOKUP(F$7,'Planning congés'!$D$7:$WO$34,$A31,FALSE))),"",IF(ISBLANK(HLOOKUP(F$7,'Planning congés'!$D$7:$WO$34,$A31,FALSE)),"",HLOOKUP(F$7,'Planning congés'!$D$7:$WO$34,$A31,FALSE)))</f>
        <v/>
      </c>
      <c r="G31" s="89" t="str">
        <f>IF(ISERROR(IF(ISBLANK(HLOOKUP(G$7,'Planning congés'!$D$7:$WO$34,$A31,FALSE)),"",HLOOKUP(G$7,'Planning congés'!$D$7:$WO$34,$A31,FALSE))),"",IF(ISBLANK(HLOOKUP(G$7,'Planning congés'!$D$7:$WO$34,$A31,FALSE)),"",HLOOKUP(G$7,'Planning congés'!$D$7:$WO$34,$A31,FALSE)))</f>
        <v/>
      </c>
      <c r="H31" s="89" t="str">
        <f>IF(ISERROR(IF(ISBLANK(HLOOKUP(H$7,'Planning congés'!$D$7:$WO$34,$A31,FALSE)),"",HLOOKUP(H$7,'Planning congés'!$D$7:$WO$34,$A31,FALSE))),"",IF(ISBLANK(HLOOKUP(H$7,'Planning congés'!$D$7:$WO$34,$A31,FALSE)),"",HLOOKUP(H$7,'Planning congés'!$D$7:$WO$34,$A31,FALSE)))</f>
        <v/>
      </c>
      <c r="I31" s="89" t="str">
        <f>IF(ISERROR(IF(ISBLANK(HLOOKUP(I$7,'Planning congés'!$D$7:$WO$34,$A31,FALSE)),"",HLOOKUP(I$7,'Planning congés'!$D$7:$WO$34,$A31,FALSE))),"",IF(ISBLANK(HLOOKUP(I$7,'Planning congés'!$D$7:$WO$34,$A31,FALSE)),"",HLOOKUP(I$7,'Planning congés'!$D$7:$WO$34,$A31,FALSE)))</f>
        <v/>
      </c>
      <c r="J31" s="89" t="str">
        <f>IF(ISERROR(IF(ISBLANK(HLOOKUP(J$7,'Planning congés'!$D$7:$WO$34,$A31,FALSE)),"",HLOOKUP(J$7,'Planning congés'!$D$7:$WO$34,$A31,FALSE))),"",IF(ISBLANK(HLOOKUP(J$7,'Planning congés'!$D$7:$WO$34,$A31,FALSE)),"",HLOOKUP(J$7,'Planning congés'!$D$7:$WO$34,$A31,FALSE)))</f>
        <v/>
      </c>
      <c r="K31" s="89" t="str">
        <f>IF(ISERROR(IF(ISBLANK(HLOOKUP(K$7,'Planning congés'!$D$7:$WO$34,$A31,FALSE)),"",HLOOKUP(K$7,'Planning congés'!$D$7:$WO$34,$A31,FALSE))),"",IF(ISBLANK(HLOOKUP(K$7,'Planning congés'!$D$7:$WO$34,$A31,FALSE)),"",HLOOKUP(K$7,'Planning congés'!$D$7:$WO$34,$A31,FALSE)))</f>
        <v/>
      </c>
      <c r="L31" s="89" t="str">
        <f>IF(ISERROR(IF(ISBLANK(HLOOKUP(L$7,'Planning congés'!$D$7:$WO$34,$A31,FALSE)),"",HLOOKUP(L$7,'Planning congés'!$D$7:$WO$34,$A31,FALSE))),"",IF(ISBLANK(HLOOKUP(L$7,'Planning congés'!$D$7:$WO$34,$A31,FALSE)),"",HLOOKUP(L$7,'Planning congés'!$D$7:$WO$34,$A31,FALSE)))</f>
        <v/>
      </c>
      <c r="M31" s="89" t="str">
        <f>IF(ISERROR(IF(ISBLANK(HLOOKUP(M$7,'Planning congés'!$D$7:$WO$34,$A31,FALSE)),"",HLOOKUP(M$7,'Planning congés'!$D$7:$WO$34,$A31,FALSE))),"",IF(ISBLANK(HLOOKUP(M$7,'Planning congés'!$D$7:$WO$34,$A31,FALSE)),"",HLOOKUP(M$7,'Planning congés'!$D$7:$WO$34,$A31,FALSE)))</f>
        <v/>
      </c>
      <c r="N31" s="89" t="str">
        <f>IF(ISERROR(IF(ISBLANK(HLOOKUP(N$7,'Planning congés'!$D$7:$WO$34,$A31,FALSE)),"",HLOOKUP(N$7,'Planning congés'!$D$7:$WO$34,$A31,FALSE))),"",IF(ISBLANK(HLOOKUP(N$7,'Planning congés'!$D$7:$WO$34,$A31,FALSE)),"",HLOOKUP(N$7,'Planning congés'!$D$7:$WO$34,$A31,FALSE)))</f>
        <v/>
      </c>
      <c r="O31" s="89" t="str">
        <f>IF(ISERROR(IF(ISBLANK(HLOOKUP(O$7,'Planning congés'!$D$7:$WO$34,$A31,FALSE)),"",HLOOKUP(O$7,'Planning congés'!$D$7:$WO$34,$A31,FALSE))),"",IF(ISBLANK(HLOOKUP(O$7,'Planning congés'!$D$7:$WO$34,$A31,FALSE)),"",HLOOKUP(O$7,'Planning congés'!$D$7:$WO$34,$A31,FALSE)))</f>
        <v/>
      </c>
      <c r="P31" s="89" t="str">
        <f>IF(ISERROR(IF(ISBLANK(HLOOKUP(P$7,'Planning congés'!$D$7:$WO$34,$A31,FALSE)),"",HLOOKUP(P$7,'Planning congés'!$D$7:$WO$34,$A31,FALSE))),"",IF(ISBLANK(HLOOKUP(P$7,'Planning congés'!$D$7:$WO$34,$A31,FALSE)),"",HLOOKUP(P$7,'Planning congés'!$D$7:$WO$34,$A31,FALSE)))</f>
        <v/>
      </c>
      <c r="Q31" s="89" t="str">
        <f>IF(ISERROR(IF(ISBLANK(HLOOKUP(Q$7,'Planning congés'!$D$7:$WO$34,$A31,FALSE)),"",HLOOKUP(Q$7,'Planning congés'!$D$7:$WO$34,$A31,FALSE))),"",IF(ISBLANK(HLOOKUP(Q$7,'Planning congés'!$D$7:$WO$34,$A31,FALSE)),"",HLOOKUP(Q$7,'Planning congés'!$D$7:$WO$34,$A31,FALSE)))</f>
        <v/>
      </c>
      <c r="R31" s="89" t="str">
        <f>IF(ISERROR(IF(ISBLANK(HLOOKUP(R$7,'Planning congés'!$D$7:$WO$34,$A31,FALSE)),"",HLOOKUP(R$7,'Planning congés'!$D$7:$WO$34,$A31,FALSE))),"",IF(ISBLANK(HLOOKUP(R$7,'Planning congés'!$D$7:$WO$34,$A31,FALSE)),"",HLOOKUP(R$7,'Planning congés'!$D$7:$WO$34,$A31,FALSE)))</f>
        <v/>
      </c>
      <c r="S31" s="89" t="str">
        <f>IF(ISERROR(IF(ISBLANK(HLOOKUP(S$7,'Planning congés'!$D$7:$WO$34,$A31,FALSE)),"",HLOOKUP(S$7,'Planning congés'!$D$7:$WO$34,$A31,FALSE))),"",IF(ISBLANK(HLOOKUP(S$7,'Planning congés'!$D$7:$WO$34,$A31,FALSE)),"",HLOOKUP(S$7,'Planning congés'!$D$7:$WO$34,$A31,FALSE)))</f>
        <v/>
      </c>
      <c r="T31" s="89" t="str">
        <f>IF(ISERROR(IF(ISBLANK(HLOOKUP(T$7,'Planning congés'!$D$7:$WO$34,$A31,FALSE)),"",HLOOKUP(T$7,'Planning congés'!$D$7:$WO$34,$A31,FALSE))),"",IF(ISBLANK(HLOOKUP(T$7,'Planning congés'!$D$7:$WO$34,$A31,FALSE)),"",HLOOKUP(T$7,'Planning congés'!$D$7:$WO$34,$A31,FALSE)))</f>
        <v/>
      </c>
      <c r="U31" s="89" t="str">
        <f>IF(ISERROR(IF(ISBLANK(HLOOKUP(U$7,'Planning congés'!$D$7:$WO$34,$A31,FALSE)),"",HLOOKUP(U$7,'Planning congés'!$D$7:$WO$34,$A31,FALSE))),"",IF(ISBLANK(HLOOKUP(U$7,'Planning congés'!$D$7:$WO$34,$A31,FALSE)),"",HLOOKUP(U$7,'Planning congés'!$D$7:$WO$34,$A31,FALSE)))</f>
        <v/>
      </c>
      <c r="V31" s="89" t="str">
        <f>IF(ISERROR(IF(ISBLANK(HLOOKUP(V$7,'Planning congés'!$D$7:$WO$34,$A31,FALSE)),"",HLOOKUP(V$7,'Planning congés'!$D$7:$WO$34,$A31,FALSE))),"",IF(ISBLANK(HLOOKUP(V$7,'Planning congés'!$D$7:$WO$34,$A31,FALSE)),"",HLOOKUP(V$7,'Planning congés'!$D$7:$WO$34,$A31,FALSE)))</f>
        <v/>
      </c>
      <c r="W31" s="89" t="str">
        <f>IF(ISERROR(IF(ISBLANK(HLOOKUP(W$7,'Planning congés'!$D$7:$WO$34,$A31,FALSE)),"",HLOOKUP(W$7,'Planning congés'!$D$7:$WO$34,$A31,FALSE))),"",IF(ISBLANK(HLOOKUP(W$7,'Planning congés'!$D$7:$WO$34,$A31,FALSE)),"",HLOOKUP(W$7,'Planning congés'!$D$7:$WO$34,$A31,FALSE)))</f>
        <v/>
      </c>
      <c r="X31" s="89" t="str">
        <f>IF(ISERROR(IF(ISBLANK(HLOOKUP(X$7,'Planning congés'!$D$7:$WO$34,$A31,FALSE)),"",HLOOKUP(X$7,'Planning congés'!$D$7:$WO$34,$A31,FALSE))),"",IF(ISBLANK(HLOOKUP(X$7,'Planning congés'!$D$7:$WO$34,$A31,FALSE)),"",HLOOKUP(X$7,'Planning congés'!$D$7:$WO$34,$A31,FALSE)))</f>
        <v/>
      </c>
      <c r="Y31" s="89" t="str">
        <f>IF(ISERROR(IF(ISBLANK(HLOOKUP(Y$7,'Planning congés'!$D$7:$WO$34,$A31,FALSE)),"",HLOOKUP(Y$7,'Planning congés'!$D$7:$WO$34,$A31,FALSE))),"",IF(ISBLANK(HLOOKUP(Y$7,'Planning congés'!$D$7:$WO$34,$A31,FALSE)),"",HLOOKUP(Y$7,'Planning congés'!$D$7:$WO$34,$A31,FALSE)))</f>
        <v/>
      </c>
      <c r="Z31" s="89" t="str">
        <f>IF(ISERROR(IF(ISBLANK(HLOOKUP(Z$7,'Planning congés'!$D$7:$WO$34,$A31,FALSE)),"",HLOOKUP(Z$7,'Planning congés'!$D$7:$WO$34,$A31,FALSE))),"",IF(ISBLANK(HLOOKUP(Z$7,'Planning congés'!$D$7:$WO$34,$A31,FALSE)),"",HLOOKUP(Z$7,'Planning congés'!$D$7:$WO$34,$A31,FALSE)))</f>
        <v/>
      </c>
      <c r="AA31" s="89" t="str">
        <f>IF(ISERROR(IF(ISBLANK(HLOOKUP(AA$7,'Planning congés'!$D$7:$WO$34,$A31,FALSE)),"",HLOOKUP(AA$7,'Planning congés'!$D$7:$WO$34,$A31,FALSE))),"",IF(ISBLANK(HLOOKUP(AA$7,'Planning congés'!$D$7:$WO$34,$A31,FALSE)),"",HLOOKUP(AA$7,'Planning congés'!$D$7:$WO$34,$A31,FALSE)))</f>
        <v/>
      </c>
      <c r="AB31" s="89" t="str">
        <f>IF(ISERROR(IF(ISBLANK(HLOOKUP(AB$7,'Planning congés'!$D$7:$WO$34,$A31,FALSE)),"",HLOOKUP(AB$7,'Planning congés'!$D$7:$WO$34,$A31,FALSE))),"",IF(ISBLANK(HLOOKUP(AB$7,'Planning congés'!$D$7:$WO$34,$A31,FALSE)),"",HLOOKUP(AB$7,'Planning congés'!$D$7:$WO$34,$A31,FALSE)))</f>
        <v/>
      </c>
      <c r="AC31" s="89" t="str">
        <f>IF(ISERROR(IF(ISBLANK(HLOOKUP(AC$7,'Planning congés'!$D$7:$WO$34,$A31,FALSE)),"",HLOOKUP(AC$7,'Planning congés'!$D$7:$WO$34,$A31,FALSE))),"",IF(ISBLANK(HLOOKUP(AC$7,'Planning congés'!$D$7:$WO$34,$A31,FALSE)),"",HLOOKUP(AC$7,'Planning congés'!$D$7:$WO$34,$A31,FALSE)))</f>
        <v/>
      </c>
      <c r="AD31" s="89" t="str">
        <f>IF(ISERROR(IF(ISBLANK(HLOOKUP(AD$7,'Planning congés'!$D$7:$WO$34,$A31,FALSE)),"",HLOOKUP(AD$7,'Planning congés'!$D$7:$WO$34,$A31,FALSE))),"",IF(ISBLANK(HLOOKUP(AD$7,'Planning congés'!$D$7:$WO$34,$A31,FALSE)),"",HLOOKUP(AD$7,'Planning congés'!$D$7:$WO$34,$A31,FALSE)))</f>
        <v/>
      </c>
      <c r="AE31" s="89" t="str">
        <f>IF(ISERROR(IF(ISBLANK(HLOOKUP(AE$7,'Planning congés'!$D$7:$WO$34,$A31,FALSE)),"",HLOOKUP(AE$7,'Planning congés'!$D$7:$WO$34,$A31,FALSE))),"",IF(ISBLANK(HLOOKUP(AE$7,'Planning congés'!$D$7:$WO$34,$A31,FALSE)),"",HLOOKUP(AE$7,'Planning congés'!$D$7:$WO$34,$A31,FALSE)))</f>
        <v/>
      </c>
      <c r="AF31" s="89" t="str">
        <f>IF(ISERROR(IF(ISBLANK(HLOOKUP(AF$7,'Planning congés'!$D$7:$WO$34,$A31,FALSE)),"",HLOOKUP(AF$7,'Planning congés'!$D$7:$WO$34,$A31,FALSE))),"",IF(ISBLANK(HLOOKUP(AF$7,'Planning congés'!$D$7:$WO$34,$A31,FALSE)),"",HLOOKUP(AF$7,'Planning congés'!$D$7:$WO$34,$A31,FALSE)))</f>
        <v/>
      </c>
      <c r="AG31" s="89" t="str">
        <f>IF(ISERROR(IF(ISBLANK(HLOOKUP(AG$7,'Planning congés'!$D$7:$WO$34,$A31,FALSE)),"",HLOOKUP(AG$7,'Planning congés'!$D$7:$WO$34,$A31,FALSE))),"",IF(ISBLANK(HLOOKUP(AG$7,'Planning congés'!$D$7:$WO$34,$A31,FALSE)),"",HLOOKUP(AG$7,'Planning congés'!$D$7:$WO$34,$A31,FALSE)))</f>
        <v/>
      </c>
      <c r="AH31" s="90" t="str">
        <f>IF(ISERROR(IF(ISBLANK(HLOOKUP(AH$7,'Planning congés'!$D$7:$WO$34,$A31,FALSE)),"",HLOOKUP(AH$7,'Planning congés'!$D$7:$WO$34,$A31,FALSE))),"",IF(ISBLANK(HLOOKUP(AH$7,'Planning congés'!$D$7:$WO$34,$A31,FALSE)),"",HLOOKUP(AH$7,'Planning congés'!$D$7:$WO$34,$A31,FALSE)))</f>
        <v/>
      </c>
    </row>
    <row r="32" spans="1:34" s="87" customFormat="1" ht="17.350000000000001" customHeight="1" x14ac:dyDescent="0.2">
      <c r="A32" s="83">
        <v>27</v>
      </c>
      <c r="B32" s="98"/>
      <c r="C32" s="41" t="str">
        <f>IF(ISBLANK(Paramètres!B34),"",Paramètres!B34)</f>
        <v/>
      </c>
      <c r="D32" s="88" t="str">
        <f>IF(ISERROR(IF(ISBLANK(HLOOKUP(D$7,'Planning congés'!$D$7:$WO$34,$A32,FALSE)),"",HLOOKUP(D$7,'Planning congés'!$D$7:$WO$34,$A32,FALSE))),"",IF(ISBLANK(HLOOKUP(D$7,'Planning congés'!$D$7:$WO$34,$A32,FALSE)),"",HLOOKUP(D$7,'Planning congés'!$D$7:$WO$34,$A32,FALSE)))</f>
        <v/>
      </c>
      <c r="E32" s="89" t="str">
        <f>IF(ISERROR(IF(ISBLANK(HLOOKUP(E$7,'Planning congés'!$D$7:$WO$34,$A32,FALSE)),"",HLOOKUP(E$7,'Planning congés'!$D$7:$WO$34,$A32,FALSE))),"",IF(ISBLANK(HLOOKUP(E$7,'Planning congés'!$D$7:$WO$34,$A32,FALSE)),"",HLOOKUP(E$7,'Planning congés'!$D$7:$WO$34,$A32,FALSE)))</f>
        <v/>
      </c>
      <c r="F32" s="89" t="str">
        <f>IF(ISERROR(IF(ISBLANK(HLOOKUP(F$7,'Planning congés'!$D$7:$WO$34,$A32,FALSE)),"",HLOOKUP(F$7,'Planning congés'!$D$7:$WO$34,$A32,FALSE))),"",IF(ISBLANK(HLOOKUP(F$7,'Planning congés'!$D$7:$WO$34,$A32,FALSE)),"",HLOOKUP(F$7,'Planning congés'!$D$7:$WO$34,$A32,FALSE)))</f>
        <v/>
      </c>
      <c r="G32" s="89" t="str">
        <f>IF(ISERROR(IF(ISBLANK(HLOOKUP(G$7,'Planning congés'!$D$7:$WO$34,$A32,FALSE)),"",HLOOKUP(G$7,'Planning congés'!$D$7:$WO$34,$A32,FALSE))),"",IF(ISBLANK(HLOOKUP(G$7,'Planning congés'!$D$7:$WO$34,$A32,FALSE)),"",HLOOKUP(G$7,'Planning congés'!$D$7:$WO$34,$A32,FALSE)))</f>
        <v/>
      </c>
      <c r="H32" s="89" t="str">
        <f>IF(ISERROR(IF(ISBLANK(HLOOKUP(H$7,'Planning congés'!$D$7:$WO$34,$A32,FALSE)),"",HLOOKUP(H$7,'Planning congés'!$D$7:$WO$34,$A32,FALSE))),"",IF(ISBLANK(HLOOKUP(H$7,'Planning congés'!$D$7:$WO$34,$A32,FALSE)),"",HLOOKUP(H$7,'Planning congés'!$D$7:$WO$34,$A32,FALSE)))</f>
        <v/>
      </c>
      <c r="I32" s="89" t="str">
        <f>IF(ISERROR(IF(ISBLANK(HLOOKUP(I$7,'Planning congés'!$D$7:$WO$34,$A32,FALSE)),"",HLOOKUP(I$7,'Planning congés'!$D$7:$WO$34,$A32,FALSE))),"",IF(ISBLANK(HLOOKUP(I$7,'Planning congés'!$D$7:$WO$34,$A32,FALSE)),"",HLOOKUP(I$7,'Planning congés'!$D$7:$WO$34,$A32,FALSE)))</f>
        <v/>
      </c>
      <c r="J32" s="89" t="str">
        <f>IF(ISERROR(IF(ISBLANK(HLOOKUP(J$7,'Planning congés'!$D$7:$WO$34,$A32,FALSE)),"",HLOOKUP(J$7,'Planning congés'!$D$7:$WO$34,$A32,FALSE))),"",IF(ISBLANK(HLOOKUP(J$7,'Planning congés'!$D$7:$WO$34,$A32,FALSE)),"",HLOOKUP(J$7,'Planning congés'!$D$7:$WO$34,$A32,FALSE)))</f>
        <v/>
      </c>
      <c r="K32" s="89" t="str">
        <f>IF(ISERROR(IF(ISBLANK(HLOOKUP(K$7,'Planning congés'!$D$7:$WO$34,$A32,FALSE)),"",HLOOKUP(K$7,'Planning congés'!$D$7:$WO$34,$A32,FALSE))),"",IF(ISBLANK(HLOOKUP(K$7,'Planning congés'!$D$7:$WO$34,$A32,FALSE)),"",HLOOKUP(K$7,'Planning congés'!$D$7:$WO$34,$A32,FALSE)))</f>
        <v/>
      </c>
      <c r="L32" s="89" t="str">
        <f>IF(ISERROR(IF(ISBLANK(HLOOKUP(L$7,'Planning congés'!$D$7:$WO$34,$A32,FALSE)),"",HLOOKUP(L$7,'Planning congés'!$D$7:$WO$34,$A32,FALSE))),"",IF(ISBLANK(HLOOKUP(L$7,'Planning congés'!$D$7:$WO$34,$A32,FALSE)),"",HLOOKUP(L$7,'Planning congés'!$D$7:$WO$34,$A32,FALSE)))</f>
        <v/>
      </c>
      <c r="M32" s="89" t="str">
        <f>IF(ISERROR(IF(ISBLANK(HLOOKUP(M$7,'Planning congés'!$D$7:$WO$34,$A32,FALSE)),"",HLOOKUP(M$7,'Planning congés'!$D$7:$WO$34,$A32,FALSE))),"",IF(ISBLANK(HLOOKUP(M$7,'Planning congés'!$D$7:$WO$34,$A32,FALSE)),"",HLOOKUP(M$7,'Planning congés'!$D$7:$WO$34,$A32,FALSE)))</f>
        <v/>
      </c>
      <c r="N32" s="89" t="str">
        <f>IF(ISERROR(IF(ISBLANK(HLOOKUP(N$7,'Planning congés'!$D$7:$WO$34,$A32,FALSE)),"",HLOOKUP(N$7,'Planning congés'!$D$7:$WO$34,$A32,FALSE))),"",IF(ISBLANK(HLOOKUP(N$7,'Planning congés'!$D$7:$WO$34,$A32,FALSE)),"",HLOOKUP(N$7,'Planning congés'!$D$7:$WO$34,$A32,FALSE)))</f>
        <v/>
      </c>
      <c r="O32" s="89" t="str">
        <f>IF(ISERROR(IF(ISBLANK(HLOOKUP(O$7,'Planning congés'!$D$7:$WO$34,$A32,FALSE)),"",HLOOKUP(O$7,'Planning congés'!$D$7:$WO$34,$A32,FALSE))),"",IF(ISBLANK(HLOOKUP(O$7,'Planning congés'!$D$7:$WO$34,$A32,FALSE)),"",HLOOKUP(O$7,'Planning congés'!$D$7:$WO$34,$A32,FALSE)))</f>
        <v/>
      </c>
      <c r="P32" s="89" t="str">
        <f>IF(ISERROR(IF(ISBLANK(HLOOKUP(P$7,'Planning congés'!$D$7:$WO$34,$A32,FALSE)),"",HLOOKUP(P$7,'Planning congés'!$D$7:$WO$34,$A32,FALSE))),"",IF(ISBLANK(HLOOKUP(P$7,'Planning congés'!$D$7:$WO$34,$A32,FALSE)),"",HLOOKUP(P$7,'Planning congés'!$D$7:$WO$34,$A32,FALSE)))</f>
        <v/>
      </c>
      <c r="Q32" s="89" t="str">
        <f>IF(ISERROR(IF(ISBLANK(HLOOKUP(Q$7,'Planning congés'!$D$7:$WO$34,$A32,FALSE)),"",HLOOKUP(Q$7,'Planning congés'!$D$7:$WO$34,$A32,FALSE))),"",IF(ISBLANK(HLOOKUP(Q$7,'Planning congés'!$D$7:$WO$34,$A32,FALSE)),"",HLOOKUP(Q$7,'Planning congés'!$D$7:$WO$34,$A32,FALSE)))</f>
        <v/>
      </c>
      <c r="R32" s="89" t="str">
        <f>IF(ISERROR(IF(ISBLANK(HLOOKUP(R$7,'Planning congés'!$D$7:$WO$34,$A32,FALSE)),"",HLOOKUP(R$7,'Planning congés'!$D$7:$WO$34,$A32,FALSE))),"",IF(ISBLANK(HLOOKUP(R$7,'Planning congés'!$D$7:$WO$34,$A32,FALSE)),"",HLOOKUP(R$7,'Planning congés'!$D$7:$WO$34,$A32,FALSE)))</f>
        <v/>
      </c>
      <c r="S32" s="89" t="str">
        <f>IF(ISERROR(IF(ISBLANK(HLOOKUP(S$7,'Planning congés'!$D$7:$WO$34,$A32,FALSE)),"",HLOOKUP(S$7,'Planning congés'!$D$7:$WO$34,$A32,FALSE))),"",IF(ISBLANK(HLOOKUP(S$7,'Planning congés'!$D$7:$WO$34,$A32,FALSE)),"",HLOOKUP(S$7,'Planning congés'!$D$7:$WO$34,$A32,FALSE)))</f>
        <v/>
      </c>
      <c r="T32" s="89" t="str">
        <f>IF(ISERROR(IF(ISBLANK(HLOOKUP(T$7,'Planning congés'!$D$7:$WO$34,$A32,FALSE)),"",HLOOKUP(T$7,'Planning congés'!$D$7:$WO$34,$A32,FALSE))),"",IF(ISBLANK(HLOOKUP(T$7,'Planning congés'!$D$7:$WO$34,$A32,FALSE)),"",HLOOKUP(T$7,'Planning congés'!$D$7:$WO$34,$A32,FALSE)))</f>
        <v/>
      </c>
      <c r="U32" s="89" t="str">
        <f>IF(ISERROR(IF(ISBLANK(HLOOKUP(U$7,'Planning congés'!$D$7:$WO$34,$A32,FALSE)),"",HLOOKUP(U$7,'Planning congés'!$D$7:$WO$34,$A32,FALSE))),"",IF(ISBLANK(HLOOKUP(U$7,'Planning congés'!$D$7:$WO$34,$A32,FALSE)),"",HLOOKUP(U$7,'Planning congés'!$D$7:$WO$34,$A32,FALSE)))</f>
        <v/>
      </c>
      <c r="V32" s="89" t="str">
        <f>IF(ISERROR(IF(ISBLANK(HLOOKUP(V$7,'Planning congés'!$D$7:$WO$34,$A32,FALSE)),"",HLOOKUP(V$7,'Planning congés'!$D$7:$WO$34,$A32,FALSE))),"",IF(ISBLANK(HLOOKUP(V$7,'Planning congés'!$D$7:$WO$34,$A32,FALSE)),"",HLOOKUP(V$7,'Planning congés'!$D$7:$WO$34,$A32,FALSE)))</f>
        <v/>
      </c>
      <c r="W32" s="89" t="str">
        <f>IF(ISERROR(IF(ISBLANK(HLOOKUP(W$7,'Planning congés'!$D$7:$WO$34,$A32,FALSE)),"",HLOOKUP(W$7,'Planning congés'!$D$7:$WO$34,$A32,FALSE))),"",IF(ISBLANK(HLOOKUP(W$7,'Planning congés'!$D$7:$WO$34,$A32,FALSE)),"",HLOOKUP(W$7,'Planning congés'!$D$7:$WO$34,$A32,FALSE)))</f>
        <v/>
      </c>
      <c r="X32" s="89" t="str">
        <f>IF(ISERROR(IF(ISBLANK(HLOOKUP(X$7,'Planning congés'!$D$7:$WO$34,$A32,FALSE)),"",HLOOKUP(X$7,'Planning congés'!$D$7:$WO$34,$A32,FALSE))),"",IF(ISBLANK(HLOOKUP(X$7,'Planning congés'!$D$7:$WO$34,$A32,FALSE)),"",HLOOKUP(X$7,'Planning congés'!$D$7:$WO$34,$A32,FALSE)))</f>
        <v/>
      </c>
      <c r="Y32" s="89" t="str">
        <f>IF(ISERROR(IF(ISBLANK(HLOOKUP(Y$7,'Planning congés'!$D$7:$WO$34,$A32,FALSE)),"",HLOOKUP(Y$7,'Planning congés'!$D$7:$WO$34,$A32,FALSE))),"",IF(ISBLANK(HLOOKUP(Y$7,'Planning congés'!$D$7:$WO$34,$A32,FALSE)),"",HLOOKUP(Y$7,'Planning congés'!$D$7:$WO$34,$A32,FALSE)))</f>
        <v/>
      </c>
      <c r="Z32" s="89" t="str">
        <f>IF(ISERROR(IF(ISBLANK(HLOOKUP(Z$7,'Planning congés'!$D$7:$WO$34,$A32,FALSE)),"",HLOOKUP(Z$7,'Planning congés'!$D$7:$WO$34,$A32,FALSE))),"",IF(ISBLANK(HLOOKUP(Z$7,'Planning congés'!$D$7:$WO$34,$A32,FALSE)),"",HLOOKUP(Z$7,'Planning congés'!$D$7:$WO$34,$A32,FALSE)))</f>
        <v/>
      </c>
      <c r="AA32" s="89" t="str">
        <f>IF(ISERROR(IF(ISBLANK(HLOOKUP(AA$7,'Planning congés'!$D$7:$WO$34,$A32,FALSE)),"",HLOOKUP(AA$7,'Planning congés'!$D$7:$WO$34,$A32,FALSE))),"",IF(ISBLANK(HLOOKUP(AA$7,'Planning congés'!$D$7:$WO$34,$A32,FALSE)),"",HLOOKUP(AA$7,'Planning congés'!$D$7:$WO$34,$A32,FALSE)))</f>
        <v/>
      </c>
      <c r="AB32" s="89" t="str">
        <f>IF(ISERROR(IF(ISBLANK(HLOOKUP(AB$7,'Planning congés'!$D$7:$WO$34,$A32,FALSE)),"",HLOOKUP(AB$7,'Planning congés'!$D$7:$WO$34,$A32,FALSE))),"",IF(ISBLANK(HLOOKUP(AB$7,'Planning congés'!$D$7:$WO$34,$A32,FALSE)),"",HLOOKUP(AB$7,'Planning congés'!$D$7:$WO$34,$A32,FALSE)))</f>
        <v/>
      </c>
      <c r="AC32" s="89" t="str">
        <f>IF(ISERROR(IF(ISBLANK(HLOOKUP(AC$7,'Planning congés'!$D$7:$WO$34,$A32,FALSE)),"",HLOOKUP(AC$7,'Planning congés'!$D$7:$WO$34,$A32,FALSE))),"",IF(ISBLANK(HLOOKUP(AC$7,'Planning congés'!$D$7:$WO$34,$A32,FALSE)),"",HLOOKUP(AC$7,'Planning congés'!$D$7:$WO$34,$A32,FALSE)))</f>
        <v/>
      </c>
      <c r="AD32" s="89" t="str">
        <f>IF(ISERROR(IF(ISBLANK(HLOOKUP(AD$7,'Planning congés'!$D$7:$WO$34,$A32,FALSE)),"",HLOOKUP(AD$7,'Planning congés'!$D$7:$WO$34,$A32,FALSE))),"",IF(ISBLANK(HLOOKUP(AD$7,'Planning congés'!$D$7:$WO$34,$A32,FALSE)),"",HLOOKUP(AD$7,'Planning congés'!$D$7:$WO$34,$A32,FALSE)))</f>
        <v/>
      </c>
      <c r="AE32" s="89" t="str">
        <f>IF(ISERROR(IF(ISBLANK(HLOOKUP(AE$7,'Planning congés'!$D$7:$WO$34,$A32,FALSE)),"",HLOOKUP(AE$7,'Planning congés'!$D$7:$WO$34,$A32,FALSE))),"",IF(ISBLANK(HLOOKUP(AE$7,'Planning congés'!$D$7:$WO$34,$A32,FALSE)),"",HLOOKUP(AE$7,'Planning congés'!$D$7:$WO$34,$A32,FALSE)))</f>
        <v/>
      </c>
      <c r="AF32" s="89" t="str">
        <f>IF(ISERROR(IF(ISBLANK(HLOOKUP(AF$7,'Planning congés'!$D$7:$WO$34,$A32,FALSE)),"",HLOOKUP(AF$7,'Planning congés'!$D$7:$WO$34,$A32,FALSE))),"",IF(ISBLANK(HLOOKUP(AF$7,'Planning congés'!$D$7:$WO$34,$A32,FALSE)),"",HLOOKUP(AF$7,'Planning congés'!$D$7:$WO$34,$A32,FALSE)))</f>
        <v/>
      </c>
      <c r="AG32" s="89" t="str">
        <f>IF(ISERROR(IF(ISBLANK(HLOOKUP(AG$7,'Planning congés'!$D$7:$WO$34,$A32,FALSE)),"",HLOOKUP(AG$7,'Planning congés'!$D$7:$WO$34,$A32,FALSE))),"",IF(ISBLANK(HLOOKUP(AG$7,'Planning congés'!$D$7:$WO$34,$A32,FALSE)),"",HLOOKUP(AG$7,'Planning congés'!$D$7:$WO$34,$A32,FALSE)))</f>
        <v/>
      </c>
      <c r="AH32" s="90" t="str">
        <f>IF(ISERROR(IF(ISBLANK(HLOOKUP(AH$7,'Planning congés'!$D$7:$WO$34,$A32,FALSE)),"",HLOOKUP(AH$7,'Planning congés'!$D$7:$WO$34,$A32,FALSE))),"",IF(ISBLANK(HLOOKUP(AH$7,'Planning congés'!$D$7:$WO$34,$A32,FALSE)),"",HLOOKUP(AH$7,'Planning congés'!$D$7:$WO$34,$A32,FALSE)))</f>
        <v/>
      </c>
    </row>
    <row r="33" spans="1:34" s="87" customFormat="1" ht="17.350000000000001" customHeight="1" x14ac:dyDescent="0.2">
      <c r="A33" s="83">
        <v>28</v>
      </c>
      <c r="B33" s="98"/>
      <c r="C33" s="44" t="str">
        <f>IF(ISBLANK(Paramètres!B35),"",Paramètres!B35)</f>
        <v/>
      </c>
      <c r="D33" s="99" t="str">
        <f>IF(ISERROR(IF(ISBLANK(HLOOKUP(D$7,'Planning congés'!$D$7:$WO$34,$A33,FALSE)),"",HLOOKUP(D$7,'Planning congés'!$D$7:$WO$34,$A33,FALSE))),"",IF(ISBLANK(HLOOKUP(D$7,'Planning congés'!$D$7:$WO$34,$A33,FALSE)),"",HLOOKUP(D$7,'Planning congés'!$D$7:$WO$34,$A33,FALSE)))</f>
        <v/>
      </c>
      <c r="E33" s="99" t="str">
        <f>IF(ISERROR(IF(ISBLANK(HLOOKUP(E$7,'Planning congés'!$D$7:$WO$34,$A33,FALSE)),"",HLOOKUP(E$7,'Planning congés'!$D$7:$WO$34,$A33,FALSE))),"",IF(ISBLANK(HLOOKUP(E$7,'Planning congés'!$D$7:$WO$34,$A33,FALSE)),"",HLOOKUP(E$7,'Planning congés'!$D$7:$WO$34,$A33,FALSE)))</f>
        <v/>
      </c>
      <c r="F33" s="99" t="str">
        <f>IF(ISERROR(IF(ISBLANK(HLOOKUP(F$7,'Planning congés'!$D$7:$WO$34,$A33,FALSE)),"",HLOOKUP(F$7,'Planning congés'!$D$7:$WO$34,$A33,FALSE))),"",IF(ISBLANK(HLOOKUP(F$7,'Planning congés'!$D$7:$WO$34,$A33,FALSE)),"",HLOOKUP(F$7,'Planning congés'!$D$7:$WO$34,$A33,FALSE)))</f>
        <v/>
      </c>
      <c r="G33" s="99" t="str">
        <f>IF(ISERROR(IF(ISBLANK(HLOOKUP(G$7,'Planning congés'!$D$7:$WO$34,$A33,FALSE)),"",HLOOKUP(G$7,'Planning congés'!$D$7:$WO$34,$A33,FALSE))),"",IF(ISBLANK(HLOOKUP(G$7,'Planning congés'!$D$7:$WO$34,$A33,FALSE)),"",HLOOKUP(G$7,'Planning congés'!$D$7:$WO$34,$A33,FALSE)))</f>
        <v/>
      </c>
      <c r="H33" s="99" t="str">
        <f>IF(ISERROR(IF(ISBLANK(HLOOKUP(H$7,'Planning congés'!$D$7:$WO$34,$A33,FALSE)),"",HLOOKUP(H$7,'Planning congés'!$D$7:$WO$34,$A33,FALSE))),"",IF(ISBLANK(HLOOKUP(H$7,'Planning congés'!$D$7:$WO$34,$A33,FALSE)),"",HLOOKUP(H$7,'Planning congés'!$D$7:$WO$34,$A33,FALSE)))</f>
        <v/>
      </c>
      <c r="I33" s="99" t="str">
        <f>IF(ISERROR(IF(ISBLANK(HLOOKUP(I$7,'Planning congés'!$D$7:$WO$34,$A33,FALSE)),"",HLOOKUP(I$7,'Planning congés'!$D$7:$WO$34,$A33,FALSE))),"",IF(ISBLANK(HLOOKUP(I$7,'Planning congés'!$D$7:$WO$34,$A33,FALSE)),"",HLOOKUP(I$7,'Planning congés'!$D$7:$WO$34,$A33,FALSE)))</f>
        <v/>
      </c>
      <c r="J33" s="99" t="str">
        <f>IF(ISERROR(IF(ISBLANK(HLOOKUP(J$7,'Planning congés'!$D$7:$WO$34,$A33,FALSE)),"",HLOOKUP(J$7,'Planning congés'!$D$7:$WO$34,$A33,FALSE))),"",IF(ISBLANK(HLOOKUP(J$7,'Planning congés'!$D$7:$WO$34,$A33,FALSE)),"",HLOOKUP(J$7,'Planning congés'!$D$7:$WO$34,$A33,FALSE)))</f>
        <v/>
      </c>
      <c r="K33" s="99" t="str">
        <f>IF(ISERROR(IF(ISBLANK(HLOOKUP(K$7,'Planning congés'!$D$7:$WO$34,$A33,FALSE)),"",HLOOKUP(K$7,'Planning congés'!$D$7:$WO$34,$A33,FALSE))),"",IF(ISBLANK(HLOOKUP(K$7,'Planning congés'!$D$7:$WO$34,$A33,FALSE)),"",HLOOKUP(K$7,'Planning congés'!$D$7:$WO$34,$A33,FALSE)))</f>
        <v/>
      </c>
      <c r="L33" s="99" t="str">
        <f>IF(ISERROR(IF(ISBLANK(HLOOKUP(L$7,'Planning congés'!$D$7:$WO$34,$A33,FALSE)),"",HLOOKUP(L$7,'Planning congés'!$D$7:$WO$34,$A33,FALSE))),"",IF(ISBLANK(HLOOKUP(L$7,'Planning congés'!$D$7:$WO$34,$A33,FALSE)),"",HLOOKUP(L$7,'Planning congés'!$D$7:$WO$34,$A33,FALSE)))</f>
        <v/>
      </c>
      <c r="M33" s="99" t="str">
        <f>IF(ISERROR(IF(ISBLANK(HLOOKUP(M$7,'Planning congés'!$D$7:$WO$34,$A33,FALSE)),"",HLOOKUP(M$7,'Planning congés'!$D$7:$WO$34,$A33,FALSE))),"",IF(ISBLANK(HLOOKUP(M$7,'Planning congés'!$D$7:$WO$34,$A33,FALSE)),"",HLOOKUP(M$7,'Planning congés'!$D$7:$WO$34,$A33,FALSE)))</f>
        <v/>
      </c>
      <c r="N33" s="99" t="str">
        <f>IF(ISERROR(IF(ISBLANK(HLOOKUP(N$7,'Planning congés'!$D$7:$WO$34,$A33,FALSE)),"",HLOOKUP(N$7,'Planning congés'!$D$7:$WO$34,$A33,FALSE))),"",IF(ISBLANK(HLOOKUP(N$7,'Planning congés'!$D$7:$WO$34,$A33,FALSE)),"",HLOOKUP(N$7,'Planning congés'!$D$7:$WO$34,$A33,FALSE)))</f>
        <v/>
      </c>
      <c r="O33" s="99" t="str">
        <f>IF(ISERROR(IF(ISBLANK(HLOOKUP(O$7,'Planning congés'!$D$7:$WO$34,$A33,FALSE)),"",HLOOKUP(O$7,'Planning congés'!$D$7:$WO$34,$A33,FALSE))),"",IF(ISBLANK(HLOOKUP(O$7,'Planning congés'!$D$7:$WO$34,$A33,FALSE)),"",HLOOKUP(O$7,'Planning congés'!$D$7:$WO$34,$A33,FALSE)))</f>
        <v/>
      </c>
      <c r="P33" s="99" t="str">
        <f>IF(ISERROR(IF(ISBLANK(HLOOKUP(P$7,'Planning congés'!$D$7:$WO$34,$A33,FALSE)),"",HLOOKUP(P$7,'Planning congés'!$D$7:$WO$34,$A33,FALSE))),"",IF(ISBLANK(HLOOKUP(P$7,'Planning congés'!$D$7:$WO$34,$A33,FALSE)),"",HLOOKUP(P$7,'Planning congés'!$D$7:$WO$34,$A33,FALSE)))</f>
        <v/>
      </c>
      <c r="Q33" s="99" t="str">
        <f>IF(ISERROR(IF(ISBLANK(HLOOKUP(Q$7,'Planning congés'!$D$7:$WO$34,$A33,FALSE)),"",HLOOKUP(Q$7,'Planning congés'!$D$7:$WO$34,$A33,FALSE))),"",IF(ISBLANK(HLOOKUP(Q$7,'Planning congés'!$D$7:$WO$34,$A33,FALSE)),"",HLOOKUP(Q$7,'Planning congés'!$D$7:$WO$34,$A33,FALSE)))</f>
        <v/>
      </c>
      <c r="R33" s="99" t="str">
        <f>IF(ISERROR(IF(ISBLANK(HLOOKUP(R$7,'Planning congés'!$D$7:$WO$34,$A33,FALSE)),"",HLOOKUP(R$7,'Planning congés'!$D$7:$WO$34,$A33,FALSE))),"",IF(ISBLANK(HLOOKUP(R$7,'Planning congés'!$D$7:$WO$34,$A33,FALSE)),"",HLOOKUP(R$7,'Planning congés'!$D$7:$WO$34,$A33,FALSE)))</f>
        <v/>
      </c>
      <c r="S33" s="99" t="str">
        <f>IF(ISERROR(IF(ISBLANK(HLOOKUP(S$7,'Planning congés'!$D$7:$WO$34,$A33,FALSE)),"",HLOOKUP(S$7,'Planning congés'!$D$7:$WO$34,$A33,FALSE))),"",IF(ISBLANK(HLOOKUP(S$7,'Planning congés'!$D$7:$WO$34,$A33,FALSE)),"",HLOOKUP(S$7,'Planning congés'!$D$7:$WO$34,$A33,FALSE)))</f>
        <v/>
      </c>
      <c r="T33" s="99" t="str">
        <f>IF(ISERROR(IF(ISBLANK(HLOOKUP(T$7,'Planning congés'!$D$7:$WO$34,$A33,FALSE)),"",HLOOKUP(T$7,'Planning congés'!$D$7:$WO$34,$A33,FALSE))),"",IF(ISBLANK(HLOOKUP(T$7,'Planning congés'!$D$7:$WO$34,$A33,FALSE)),"",HLOOKUP(T$7,'Planning congés'!$D$7:$WO$34,$A33,FALSE)))</f>
        <v/>
      </c>
      <c r="U33" s="99" t="str">
        <f>IF(ISERROR(IF(ISBLANK(HLOOKUP(U$7,'Planning congés'!$D$7:$WO$34,$A33,FALSE)),"",HLOOKUP(U$7,'Planning congés'!$D$7:$WO$34,$A33,FALSE))),"",IF(ISBLANK(HLOOKUP(U$7,'Planning congés'!$D$7:$WO$34,$A33,FALSE)),"",HLOOKUP(U$7,'Planning congés'!$D$7:$WO$34,$A33,FALSE)))</f>
        <v/>
      </c>
      <c r="V33" s="99" t="str">
        <f>IF(ISERROR(IF(ISBLANK(HLOOKUP(V$7,'Planning congés'!$D$7:$WO$34,$A33,FALSE)),"",HLOOKUP(V$7,'Planning congés'!$D$7:$WO$34,$A33,FALSE))),"",IF(ISBLANK(HLOOKUP(V$7,'Planning congés'!$D$7:$WO$34,$A33,FALSE)),"",HLOOKUP(V$7,'Planning congés'!$D$7:$WO$34,$A33,FALSE)))</f>
        <v/>
      </c>
      <c r="W33" s="99" t="str">
        <f>IF(ISERROR(IF(ISBLANK(HLOOKUP(W$7,'Planning congés'!$D$7:$WO$34,$A33,FALSE)),"",HLOOKUP(W$7,'Planning congés'!$D$7:$WO$34,$A33,FALSE))),"",IF(ISBLANK(HLOOKUP(W$7,'Planning congés'!$D$7:$WO$34,$A33,FALSE)),"",HLOOKUP(W$7,'Planning congés'!$D$7:$WO$34,$A33,FALSE)))</f>
        <v/>
      </c>
      <c r="X33" s="99" t="str">
        <f>IF(ISERROR(IF(ISBLANK(HLOOKUP(X$7,'Planning congés'!$D$7:$WO$34,$A33,FALSE)),"",HLOOKUP(X$7,'Planning congés'!$D$7:$WO$34,$A33,FALSE))),"",IF(ISBLANK(HLOOKUP(X$7,'Planning congés'!$D$7:$WO$34,$A33,FALSE)),"",HLOOKUP(X$7,'Planning congés'!$D$7:$WO$34,$A33,FALSE)))</f>
        <v/>
      </c>
      <c r="Y33" s="99" t="str">
        <f>IF(ISERROR(IF(ISBLANK(HLOOKUP(Y$7,'Planning congés'!$D$7:$WO$34,$A33,FALSE)),"",HLOOKUP(Y$7,'Planning congés'!$D$7:$WO$34,$A33,FALSE))),"",IF(ISBLANK(HLOOKUP(Y$7,'Planning congés'!$D$7:$WO$34,$A33,FALSE)),"",HLOOKUP(Y$7,'Planning congés'!$D$7:$WO$34,$A33,FALSE)))</f>
        <v/>
      </c>
      <c r="Z33" s="99" t="str">
        <f>IF(ISERROR(IF(ISBLANK(HLOOKUP(Z$7,'Planning congés'!$D$7:$WO$34,$A33,FALSE)),"",HLOOKUP(Z$7,'Planning congés'!$D$7:$WO$34,$A33,FALSE))),"",IF(ISBLANK(HLOOKUP(Z$7,'Planning congés'!$D$7:$WO$34,$A33,FALSE)),"",HLOOKUP(Z$7,'Planning congés'!$D$7:$WO$34,$A33,FALSE)))</f>
        <v/>
      </c>
      <c r="AA33" s="99" t="str">
        <f>IF(ISERROR(IF(ISBLANK(HLOOKUP(AA$7,'Planning congés'!$D$7:$WO$34,$A33,FALSE)),"",HLOOKUP(AA$7,'Planning congés'!$D$7:$WO$34,$A33,FALSE))),"",IF(ISBLANK(HLOOKUP(AA$7,'Planning congés'!$D$7:$WO$34,$A33,FALSE)),"",HLOOKUP(AA$7,'Planning congés'!$D$7:$WO$34,$A33,FALSE)))</f>
        <v/>
      </c>
      <c r="AB33" s="99" t="str">
        <f>IF(ISERROR(IF(ISBLANK(HLOOKUP(AB$7,'Planning congés'!$D$7:$WO$34,$A33,FALSE)),"",HLOOKUP(AB$7,'Planning congés'!$D$7:$WO$34,$A33,FALSE))),"",IF(ISBLANK(HLOOKUP(AB$7,'Planning congés'!$D$7:$WO$34,$A33,FALSE)),"",HLOOKUP(AB$7,'Planning congés'!$D$7:$WO$34,$A33,FALSE)))</f>
        <v/>
      </c>
      <c r="AC33" s="99" t="str">
        <f>IF(ISERROR(IF(ISBLANK(HLOOKUP(AC$7,'Planning congés'!$D$7:$WO$34,$A33,FALSE)),"",HLOOKUP(AC$7,'Planning congés'!$D$7:$WO$34,$A33,FALSE))),"",IF(ISBLANK(HLOOKUP(AC$7,'Planning congés'!$D$7:$WO$34,$A33,FALSE)),"",HLOOKUP(AC$7,'Planning congés'!$D$7:$WO$34,$A33,FALSE)))</f>
        <v/>
      </c>
      <c r="AD33" s="99" t="str">
        <f>IF(ISERROR(IF(ISBLANK(HLOOKUP(AD$7,'Planning congés'!$D$7:$WO$34,$A33,FALSE)),"",HLOOKUP(AD$7,'Planning congés'!$D$7:$WO$34,$A33,FALSE))),"",IF(ISBLANK(HLOOKUP(AD$7,'Planning congés'!$D$7:$WO$34,$A33,FALSE)),"",HLOOKUP(AD$7,'Planning congés'!$D$7:$WO$34,$A33,FALSE)))</f>
        <v/>
      </c>
      <c r="AE33" s="99" t="str">
        <f>IF(ISERROR(IF(ISBLANK(HLOOKUP(AE$7,'Planning congés'!$D$7:$WO$34,$A33,FALSE)),"",HLOOKUP(AE$7,'Planning congés'!$D$7:$WO$34,$A33,FALSE))),"",IF(ISBLANK(HLOOKUP(AE$7,'Planning congés'!$D$7:$WO$34,$A33,FALSE)),"",HLOOKUP(AE$7,'Planning congés'!$D$7:$WO$34,$A33,FALSE)))</f>
        <v/>
      </c>
      <c r="AF33" s="99" t="str">
        <f>IF(ISERROR(IF(ISBLANK(HLOOKUP(AF$7,'Planning congés'!$D$7:$WO$34,$A33,FALSE)),"",HLOOKUP(AF$7,'Planning congés'!$D$7:$WO$34,$A33,FALSE))),"",IF(ISBLANK(HLOOKUP(AF$7,'Planning congés'!$D$7:$WO$34,$A33,FALSE)),"",HLOOKUP(AF$7,'Planning congés'!$D$7:$WO$34,$A33,FALSE)))</f>
        <v/>
      </c>
      <c r="AG33" s="99" t="str">
        <f>IF(ISERROR(IF(ISBLANK(HLOOKUP(AG$7,'Planning congés'!$D$7:$WO$34,$A33,FALSE)),"",HLOOKUP(AG$7,'Planning congés'!$D$7:$WO$34,$A33,FALSE))),"",IF(ISBLANK(HLOOKUP(AG$7,'Planning congés'!$D$7:$WO$34,$A33,FALSE)),"",HLOOKUP(AG$7,'Planning congés'!$D$7:$WO$34,$A33,FALSE)))</f>
        <v/>
      </c>
      <c r="AH33" s="100" t="str">
        <f>IF(ISERROR(IF(ISBLANK(HLOOKUP(AH$7,'Planning congés'!$D$7:$WO$34,$A33,FALSE)),"",HLOOKUP(AH$7,'Planning congés'!$D$7:$WO$34,$A33,FALSE))),"",IF(ISBLANK(HLOOKUP(AH$7,'Planning congés'!$D$7:$WO$34,$A33,FALSE)),"",HLOOKUP(AH$7,'Planning congés'!$D$7:$WO$34,$A33,FALSE)))</f>
        <v/>
      </c>
    </row>
    <row r="687" spans="1:2" x14ac:dyDescent="0.2">
      <c r="A687" s="77">
        <v>1</v>
      </c>
      <c r="B687" s="13" t="s">
        <v>0</v>
      </c>
    </row>
    <row r="688" spans="1:2" x14ac:dyDescent="0.2">
      <c r="A688" s="77">
        <v>2</v>
      </c>
      <c r="B688" s="13" t="s">
        <v>1</v>
      </c>
    </row>
    <row r="689" spans="1:2" x14ac:dyDescent="0.2">
      <c r="A689" s="77">
        <v>3</v>
      </c>
      <c r="B689" s="13" t="s">
        <v>2</v>
      </c>
    </row>
    <row r="690" spans="1:2" x14ac:dyDescent="0.2">
      <c r="A690" s="77">
        <v>4</v>
      </c>
      <c r="B690" s="13" t="s">
        <v>3</v>
      </c>
    </row>
    <row r="691" spans="1:2" x14ac:dyDescent="0.2">
      <c r="A691" s="77">
        <v>5</v>
      </c>
      <c r="B691" s="13" t="s">
        <v>4</v>
      </c>
    </row>
    <row r="692" spans="1:2" x14ac:dyDescent="0.2">
      <c r="A692" s="77">
        <v>6</v>
      </c>
      <c r="B692" s="13" t="s">
        <v>5</v>
      </c>
    </row>
    <row r="693" spans="1:2" x14ac:dyDescent="0.2">
      <c r="A693" s="77">
        <v>7</v>
      </c>
      <c r="B693" s="13" t="s">
        <v>6</v>
      </c>
    </row>
    <row r="694" spans="1:2" x14ac:dyDescent="0.2">
      <c r="A694" s="77">
        <v>8</v>
      </c>
      <c r="B694" s="13" t="s">
        <v>12</v>
      </c>
    </row>
    <row r="695" spans="1:2" x14ac:dyDescent="0.2">
      <c r="A695" s="77">
        <v>9</v>
      </c>
      <c r="B695" s="13" t="s">
        <v>20</v>
      </c>
    </row>
    <row r="696" spans="1:2" x14ac:dyDescent="0.2">
      <c r="A696" s="77">
        <v>10</v>
      </c>
      <c r="B696" s="13" t="s">
        <v>21</v>
      </c>
    </row>
    <row r="697" spans="1:2" x14ac:dyDescent="0.2">
      <c r="A697" s="77">
        <v>11</v>
      </c>
      <c r="B697" s="13" t="s">
        <v>22</v>
      </c>
    </row>
    <row r="698" spans="1:2" x14ac:dyDescent="0.2">
      <c r="A698" s="77">
        <v>12</v>
      </c>
      <c r="B698" s="13" t="s">
        <v>23</v>
      </c>
    </row>
    <row r="700" spans="1:2" x14ac:dyDescent="0.2">
      <c r="A700" s="77">
        <v>1</v>
      </c>
      <c r="B700" s="13" t="s">
        <v>15</v>
      </c>
    </row>
    <row r="701" spans="1:2" x14ac:dyDescent="0.2">
      <c r="A701" s="77">
        <v>2</v>
      </c>
      <c r="B701" s="13" t="s">
        <v>13</v>
      </c>
    </row>
    <row r="702" spans="1:2" x14ac:dyDescent="0.2">
      <c r="A702" s="77">
        <v>3</v>
      </c>
      <c r="B702" s="13" t="s">
        <v>16</v>
      </c>
    </row>
    <row r="703" spans="1:2" x14ac:dyDescent="0.2">
      <c r="A703" s="77">
        <v>4</v>
      </c>
      <c r="B703" s="13" t="s">
        <v>17</v>
      </c>
    </row>
    <row r="704" spans="1:2" x14ac:dyDescent="0.2">
      <c r="A704" s="77">
        <v>5</v>
      </c>
      <c r="B704" s="13" t="s">
        <v>18</v>
      </c>
    </row>
    <row r="705" spans="1:2" x14ac:dyDescent="0.2">
      <c r="A705" s="77">
        <v>6</v>
      </c>
      <c r="B705" s="13" t="s">
        <v>19</v>
      </c>
    </row>
    <row r="706" spans="1:2" x14ac:dyDescent="0.2">
      <c r="A706" s="77">
        <v>7</v>
      </c>
      <c r="B706" s="13" t="s">
        <v>14</v>
      </c>
    </row>
  </sheetData>
  <sheetProtection algorithmName="SHA-512" hashValue="WfTGU6vFntlmV4LmihpyXboBWHhPJA2A78T3f8O0csqqnRQNztWcwf6qSW3bvekaKKaJOrn26hXD5ZDTwnwv2w==" saltValue="XsvhjZHyMvwp+H9t3HAe7Q==" spinCount="100000" sheet="1" objects="1" scenarios="1" formatCells="0"/>
  <mergeCells count="1">
    <mergeCell ref="H3:I3"/>
  </mergeCells>
  <conditionalFormatting sqref="D8:AH33 D6">
    <cfRule type="expression" dxfId="6" priority="6">
      <formula>D$9="Samedi"</formula>
    </cfRule>
    <cfRule type="expression" dxfId="5" priority="7">
      <formula>D$9="Dimanche"</formula>
    </cfRule>
  </conditionalFormatting>
  <conditionalFormatting sqref="D10:AH33">
    <cfRule type="cellIs" dxfId="4" priority="1" operator="equal">
      <formula>"EX"</formula>
    </cfRule>
    <cfRule type="cellIs" dxfId="3" priority="2" operator="equal">
      <formula>"RTT"</formula>
    </cfRule>
    <cfRule type="cellIs" dxfId="2" priority="3" operator="equal">
      <formula>"F"</formula>
    </cfRule>
    <cfRule type="cellIs" dxfId="1" priority="4" operator="equal">
      <formula>"A"</formula>
    </cfRule>
    <cfRule type="cellIs" dxfId="0" priority="5" operator="equal">
      <formula>"C"</formula>
    </cfRule>
  </conditionalFormatting>
  <dataValidations count="1">
    <dataValidation type="date" allowBlank="1" showInputMessage="1" showErrorMessage="1" sqref="H3:I3" xr:uid="{A4070320-3323-4C1C-8FBD-75A2FA52E966}">
      <formula1>1</formula1>
      <formula2>401769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9"/>
  <sheetViews>
    <sheetView showGridLines="0" zoomScale="110" zoomScaleNormal="110" workbookViewId="0">
      <selection activeCell="A31" sqref="A31"/>
    </sheetView>
  </sheetViews>
  <sheetFormatPr baseColWidth="10" defaultRowHeight="12.5" x14ac:dyDescent="0.2"/>
  <cols>
    <col min="8" max="8" width="26.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47</v>
      </c>
    </row>
    <row r="12" spans="1:9" ht="18.7" customHeight="1" x14ac:dyDescent="0.25">
      <c r="B12" s="4"/>
      <c r="C12" s="103" t="s">
        <v>46</v>
      </c>
      <c r="D12" s="104"/>
      <c r="E12" s="104"/>
      <c r="F12" s="104"/>
      <c r="G12" s="104"/>
      <c r="H12" s="104"/>
      <c r="I12" s="5" t="s">
        <v>8</v>
      </c>
    </row>
    <row r="14" spans="1:9" ht="15.95" x14ac:dyDescent="0.3">
      <c r="C14" s="105" t="s">
        <v>48</v>
      </c>
    </row>
    <row r="27" spans="1:1" ht="13.15" x14ac:dyDescent="0.25">
      <c r="A27" s="6" t="s">
        <v>9</v>
      </c>
    </row>
    <row r="28" spans="1:1" ht="13.15" x14ac:dyDescent="0.25">
      <c r="A28" s="7" t="s">
        <v>10</v>
      </c>
    </row>
    <row r="29" spans="1:1" x14ac:dyDescent="0.2">
      <c r="A29" s="8" t="s">
        <v>11</v>
      </c>
    </row>
  </sheetData>
  <sheetProtection algorithmName="SHA-512" hashValue="SesuW0Ssb/VK1e1Diy4WGH2iclPq2kGKsbWb0FMuidwnOIAaQMyhq4pHgrNNX298V2+r7PXzxcFeUdzuo/D7sw==" saltValue="lhqtM2bGLnD0wb0PTa9F5A==" spinCount="100000" sheet="1" objects="1" scenarios="1"/>
  <mergeCells count="1">
    <mergeCell ref="C12:H12"/>
  </mergeCells>
  <hyperlinks>
    <hyperlink ref="C12" r:id="rId1" xr:uid="{FDAA8BEF-05B3-4837-9B0A-93A54D34B83E}"/>
    <hyperlink ref="A28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Planning congés</vt:lpstr>
      <vt:lpstr>Pour impression</vt:lpstr>
      <vt:lpstr>Mot de passe</vt:lpstr>
      <vt:lpstr>'Planning congés'!Zone_d_impression</vt:lpstr>
      <vt:lpstr>'Pour impression'!Zone_d_impression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2021-04-05T10:03:56Z</cp:lastPrinted>
  <dcterms:created xsi:type="dcterms:W3CDTF">2008-08-18T15:51:04Z</dcterms:created>
  <dcterms:modified xsi:type="dcterms:W3CDTF">2023-09-15T07:12:34Z</dcterms:modified>
</cp:coreProperties>
</file>