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8AB31A48-E208-4B19-9001-05578992C698}" xr6:coauthVersionLast="47" xr6:coauthVersionMax="47" xr10:uidLastSave="{00000000-0000-0000-0000-000000000000}"/>
  <bookViews>
    <workbookView xWindow="-120" yWindow="-120" windowWidth="29040" windowHeight="15720" xr2:uid="{D5AA013C-494E-4635-8763-470C189F6765}"/>
  </bookViews>
  <sheets>
    <sheet name="NB S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7" i="1" l="1"/>
  <c r="G26" i="1"/>
  <c r="G25" i="1"/>
  <c r="G6" i="1"/>
  <c r="G5" i="1"/>
  <c r="G18" i="1"/>
  <c r="G17" i="1"/>
  <c r="G16" i="1"/>
  <c r="G15" i="1"/>
</calcChain>
</file>

<file path=xl/sharedStrings.xml><?xml version="1.0" encoding="utf-8"?>
<sst xmlns="http://schemas.openxmlformats.org/spreadsheetml/2006/main" count="63" uniqueCount="32">
  <si>
    <t>Type</t>
  </si>
  <si>
    <t>Nature</t>
  </si>
  <si>
    <t>Montant</t>
  </si>
  <si>
    <t>Crédit</t>
  </si>
  <si>
    <t>Vente</t>
  </si>
  <si>
    <t>Débit</t>
  </si>
  <si>
    <t>Marketing</t>
  </si>
  <si>
    <t>Nombre de lignes "débit" dans le tableau :</t>
  </si>
  <si>
    <t>Nombre de lignes "crédit" dans le tableau :</t>
  </si>
  <si>
    <t>Production</t>
  </si>
  <si>
    <t>Nombre de montants supérieurs à 30 :</t>
  </si>
  <si>
    <t>Nombre de lignes "Marketing" :</t>
  </si>
  <si>
    <t>Exemple NB.SI :</t>
  </si>
  <si>
    <t>Exemple NB :</t>
  </si>
  <si>
    <t>Exemple NB.SI.ENS :</t>
  </si>
  <si>
    <t>Exemple formule NB (Nombre) :</t>
  </si>
  <si>
    <t>Exemple formule NB SI :</t>
  </si>
  <si>
    <t>Exemple formule NB SI ENS :</t>
  </si>
  <si>
    <t>=NB.SI(B14:B18;"Débit")</t>
  </si>
  <si>
    <t>=NB.SI(B14:B18;"Crédit")</t>
  </si>
  <si>
    <t>=NB.SI(D14:D18;"&gt;"&amp;30)</t>
  </si>
  <si>
    <t>=NB.SI(C14:C18;"Marketing")</t>
  </si>
  <si>
    <t>Nombre de nombres dans la dernière colonne :</t>
  </si>
  <si>
    <t>Nombre de nombres dans tout le tableau :</t>
  </si>
  <si>
    <t>=NB(D4:D8)</t>
  </si>
  <si>
    <t>=NB(B3:D8)</t>
  </si>
  <si>
    <t>Nombre de lignes à la fois "débit" et "production" :</t>
  </si>
  <si>
    <t>Nombre de lignes à la fois "débit" et "marketing" :</t>
  </si>
  <si>
    <t>Nombre de lignes à la fois "débit", "marketing" et dont le montant est supérieur à 25 :</t>
  </si>
  <si>
    <t>=NB.SI.ENS(B24:B28;"Débit";C24:C28;"Production")</t>
  </si>
  <si>
    <t>=NB.SI.ENS(B24:B28;"Débit";C24:C28;"Marketing")</t>
  </si>
  <si>
    <t>=NB.SI.ENS(B24:B28;"Débit";C24:C28;"Marketing";D24:D28;"&gt;"&amp;25)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</si>
</sst>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rgb="FFFF0000"/>
      <name val="Arial"/>
      <family val="2"/>
    </font>
    <font>
      <b/>
      <i/>
      <sz val="20"/>
      <color rgb="FFC00000"/>
      <name val="Calibri"/>
      <family val="2"/>
      <scheme val="minor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0" xfId="0" quotePrefix="1" applyFont="1"/>
    <xf numFmtId="0" fontId="5" fillId="0" borderId="0" xfId="0" applyFont="1"/>
    <xf numFmtId="0" fontId="6" fillId="3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quotePrefix="1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E95F7-03AC-4C4F-B8C6-4D79D02E1E8B}">
  <dimension ref="A1:I28"/>
  <sheetViews>
    <sheetView tabSelected="1" workbookViewId="0">
      <selection activeCell="F3" sqref="F3"/>
    </sheetView>
  </sheetViews>
  <sheetFormatPr baseColWidth="10" defaultRowHeight="15" x14ac:dyDescent="0.25"/>
  <cols>
    <col min="1" max="1" width="3" customWidth="1"/>
    <col min="2" max="4" width="16.28515625" customWidth="1"/>
    <col min="6" max="6" width="52.5703125" customWidth="1"/>
    <col min="7" max="7" width="12.7109375" customWidth="1"/>
    <col min="8" max="8" width="2.85546875" customWidth="1"/>
    <col min="9" max="9" width="51.5703125" bestFit="1" customWidth="1"/>
  </cols>
  <sheetData>
    <row r="1" spans="1:9" ht="26.25" x14ac:dyDescent="0.4">
      <c r="A1" s="7" t="s">
        <v>13</v>
      </c>
      <c r="B1" s="7"/>
    </row>
    <row r="3" spans="1:9" s="1" customFormat="1" ht="24.75" customHeight="1" x14ac:dyDescent="0.2">
      <c r="B3" s="8" t="s">
        <v>0</v>
      </c>
      <c r="C3" s="8" t="s">
        <v>1</v>
      </c>
      <c r="D3" s="8" t="s">
        <v>2</v>
      </c>
      <c r="F3" s="3" t="s">
        <v>15</v>
      </c>
    </row>
    <row r="4" spans="1:9" s="1" customFormat="1" ht="14.25" x14ac:dyDescent="0.2">
      <c r="B4" s="4" t="s">
        <v>3</v>
      </c>
      <c r="C4" s="4" t="s">
        <v>4</v>
      </c>
      <c r="D4" s="4">
        <v>15</v>
      </c>
      <c r="F4" s="3"/>
    </row>
    <row r="5" spans="1:9" s="1" customFormat="1" x14ac:dyDescent="0.25">
      <c r="B5" s="4" t="s">
        <v>5</v>
      </c>
      <c r="C5" s="4" t="s">
        <v>6</v>
      </c>
      <c r="D5" s="4">
        <v>22</v>
      </c>
      <c r="F5" s="2" t="s">
        <v>22</v>
      </c>
      <c r="G5" s="5">
        <f>COUNT(D4:D8)</f>
        <v>5</v>
      </c>
      <c r="I5" s="6" t="s">
        <v>24</v>
      </c>
    </row>
    <row r="6" spans="1:9" s="1" customFormat="1" x14ac:dyDescent="0.25">
      <c r="B6" s="4" t="s">
        <v>3</v>
      </c>
      <c r="C6" s="4" t="s">
        <v>4</v>
      </c>
      <c r="D6" s="4">
        <v>45</v>
      </c>
      <c r="F6" s="2" t="s">
        <v>23</v>
      </c>
      <c r="G6" s="5">
        <f>COUNT(B3:D8)</f>
        <v>5</v>
      </c>
      <c r="I6" s="6" t="s">
        <v>25</v>
      </c>
    </row>
    <row r="7" spans="1:9" s="1" customFormat="1" x14ac:dyDescent="0.25">
      <c r="B7" s="4" t="s">
        <v>5</v>
      </c>
      <c r="C7" s="4" t="s">
        <v>9</v>
      </c>
      <c r="D7" s="4">
        <v>78</v>
      </c>
      <c r="F7" s="9"/>
      <c r="G7" s="9"/>
      <c r="I7" s="6"/>
    </row>
    <row r="8" spans="1:9" s="1" customFormat="1" x14ac:dyDescent="0.25">
      <c r="B8" s="4" t="s">
        <v>5</v>
      </c>
      <c r="C8" s="4" t="s">
        <v>6</v>
      </c>
      <c r="D8" s="4">
        <v>45</v>
      </c>
      <c r="F8" s="10"/>
      <c r="G8" s="10"/>
      <c r="I8" s="6"/>
    </row>
    <row r="11" spans="1:9" ht="26.25" x14ac:dyDescent="0.4">
      <c r="A11" s="7" t="s">
        <v>12</v>
      </c>
      <c r="B11" s="7"/>
    </row>
    <row r="13" spans="1:9" s="1" customFormat="1" ht="24.75" customHeight="1" x14ac:dyDescent="0.2">
      <c r="B13" s="8" t="s">
        <v>0</v>
      </c>
      <c r="C13" s="8" t="s">
        <v>1</v>
      </c>
      <c r="D13" s="8" t="s">
        <v>2</v>
      </c>
      <c r="F13" s="3" t="s">
        <v>16</v>
      </c>
    </row>
    <row r="14" spans="1:9" s="1" customFormat="1" ht="14.25" x14ac:dyDescent="0.2">
      <c r="B14" s="4" t="s">
        <v>3</v>
      </c>
      <c r="C14" s="4" t="s">
        <v>4</v>
      </c>
      <c r="D14" s="4">
        <v>15</v>
      </c>
      <c r="F14" s="3"/>
    </row>
    <row r="15" spans="1:9" s="1" customFormat="1" x14ac:dyDescent="0.25">
      <c r="B15" s="4" t="s">
        <v>5</v>
      </c>
      <c r="C15" s="4" t="s">
        <v>6</v>
      </c>
      <c r="D15" s="4">
        <v>22</v>
      </c>
      <c r="F15" s="2" t="s">
        <v>7</v>
      </c>
      <c r="G15" s="5">
        <f>COUNTIF(B14:B18,"Débit")</f>
        <v>3</v>
      </c>
      <c r="I15" s="6" t="s">
        <v>18</v>
      </c>
    </row>
    <row r="16" spans="1:9" s="1" customFormat="1" x14ac:dyDescent="0.25">
      <c r="B16" s="4" t="s">
        <v>3</v>
      </c>
      <c r="C16" s="4" t="s">
        <v>4</v>
      </c>
      <c r="D16" s="4">
        <v>45</v>
      </c>
      <c r="F16" s="2" t="s">
        <v>8</v>
      </c>
      <c r="G16" s="5">
        <f>COUNTIF(B14:B18,"Crédit")</f>
        <v>2</v>
      </c>
      <c r="I16" s="6" t="s">
        <v>19</v>
      </c>
    </row>
    <row r="17" spans="1:9" s="1" customFormat="1" x14ac:dyDescent="0.25">
      <c r="B17" s="4" t="s">
        <v>5</v>
      </c>
      <c r="C17" s="4" t="s">
        <v>9</v>
      </c>
      <c r="D17" s="4">
        <v>78</v>
      </c>
      <c r="F17" s="2" t="s">
        <v>10</v>
      </c>
      <c r="G17" s="5">
        <f>COUNTIF(D14:D18,"&gt;"&amp;30)</f>
        <v>3</v>
      </c>
      <c r="I17" s="6" t="s">
        <v>20</v>
      </c>
    </row>
    <row r="18" spans="1:9" s="1" customFormat="1" x14ac:dyDescent="0.25">
      <c r="B18" s="4" t="s">
        <v>5</v>
      </c>
      <c r="C18" s="4" t="s">
        <v>6</v>
      </c>
      <c r="D18" s="4">
        <v>45</v>
      </c>
      <c r="F18" s="2" t="s">
        <v>11</v>
      </c>
      <c r="G18" s="5">
        <f>COUNTIF(C14:C18,"Marketing")</f>
        <v>2</v>
      </c>
      <c r="I18" s="6" t="s">
        <v>21</v>
      </c>
    </row>
    <row r="21" spans="1:9" ht="26.25" x14ac:dyDescent="0.4">
      <c r="A21" s="7" t="s">
        <v>14</v>
      </c>
      <c r="B21" s="7"/>
    </row>
    <row r="23" spans="1:9" s="1" customFormat="1" ht="24.75" customHeight="1" x14ac:dyDescent="0.2">
      <c r="B23" s="8" t="s">
        <v>0</v>
      </c>
      <c r="C23" s="8" t="s">
        <v>1</v>
      </c>
      <c r="D23" s="8" t="s">
        <v>2</v>
      </c>
      <c r="F23" s="3" t="s">
        <v>17</v>
      </c>
    </row>
    <row r="24" spans="1:9" s="1" customFormat="1" ht="14.25" x14ac:dyDescent="0.2">
      <c r="B24" s="4" t="s">
        <v>3</v>
      </c>
      <c r="C24" s="4" t="s">
        <v>4</v>
      </c>
      <c r="D24" s="4">
        <v>15</v>
      </c>
      <c r="F24" s="3"/>
    </row>
    <row r="25" spans="1:9" s="1" customFormat="1" x14ac:dyDescent="0.25">
      <c r="B25" s="4" t="s">
        <v>5</v>
      </c>
      <c r="C25" s="4" t="s">
        <v>6</v>
      </c>
      <c r="D25" s="4">
        <v>22</v>
      </c>
      <c r="F25" s="2" t="s">
        <v>26</v>
      </c>
      <c r="G25" s="5">
        <f>COUNTIFS(B24:B28,"Débit",C24:C28,"Production")</f>
        <v>1</v>
      </c>
      <c r="I25" s="6" t="s">
        <v>29</v>
      </c>
    </row>
    <row r="26" spans="1:9" s="1" customFormat="1" x14ac:dyDescent="0.25">
      <c r="B26" s="4" t="s">
        <v>3</v>
      </c>
      <c r="C26" s="4" t="s">
        <v>4</v>
      </c>
      <c r="D26" s="4">
        <v>45</v>
      </c>
      <c r="F26" s="2" t="s">
        <v>27</v>
      </c>
      <c r="G26" s="5">
        <f>COUNTIFS(B24:B28,"Débit",C24:C28,"Marketing")</f>
        <v>2</v>
      </c>
      <c r="I26" s="6" t="s">
        <v>30</v>
      </c>
    </row>
    <row r="27" spans="1:9" s="1" customFormat="1" ht="15" customHeight="1" x14ac:dyDescent="0.2">
      <c r="B27" s="4" t="s">
        <v>5</v>
      </c>
      <c r="C27" s="4" t="s">
        <v>9</v>
      </c>
      <c r="D27" s="4">
        <v>78</v>
      </c>
      <c r="F27" s="13" t="s">
        <v>28</v>
      </c>
      <c r="G27" s="11">
        <f>COUNTIFS(B24:B28,"Débit",C24:C28,"Marketing",D24:D28,"&gt;"&amp;25)</f>
        <v>1</v>
      </c>
      <c r="I27" s="15" t="s">
        <v>31</v>
      </c>
    </row>
    <row r="28" spans="1:9" s="1" customFormat="1" ht="15" customHeight="1" x14ac:dyDescent="0.2">
      <c r="B28" s="4" t="s">
        <v>5</v>
      </c>
      <c r="C28" s="4" t="s">
        <v>6</v>
      </c>
      <c r="D28" s="4">
        <v>45</v>
      </c>
      <c r="F28" s="14"/>
      <c r="G28" s="12"/>
      <c r="I28" s="15"/>
    </row>
  </sheetData>
  <mergeCells count="3">
    <mergeCell ref="F27:F28"/>
    <mergeCell ref="G27:G28"/>
    <mergeCell ref="I27:I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NB 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dcterms:created xsi:type="dcterms:W3CDTF">2022-03-17T09:45:07Z</dcterms:created>
  <dcterms:modified xsi:type="dcterms:W3CDTF">2022-03-17T10:17:55Z</dcterms:modified>
</cp:coreProperties>
</file>