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1FABF4A-89DA-4449-B25B-8DA28383704F}" xr6:coauthVersionLast="47" xr6:coauthVersionMax="47" xr10:uidLastSave="{00000000-0000-0000-0000-000000000000}"/>
  <workbookProtection workbookAlgorithmName="SHA-512" workbookHashValue="DkoADnNxqvbplQHvsdmlc3kQvMgGRmiiCxw4eUnbgm58mGhxYPOm+qnIA7Ald93yV4CXCDJ7IjvE7x9b/sMJSQ==" workbookSaltValue="dGsdpK9Cmefud6vNb5V51A==" workbookSpinCount="100000" lockStructure="1"/>
  <bookViews>
    <workbookView xWindow="-111" yWindow="-111" windowWidth="26806" windowHeight="14456" xr2:uid="{3BDA8905-A9E6-43CA-9CE0-F34864278147}"/>
  </bookViews>
  <sheets>
    <sheet name="Calcul IS" sheetId="1" r:id="rId1"/>
    <sheet name="Mot de pass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G11" i="1"/>
  <c r="G12" i="1" l="1"/>
  <c r="G15" i="1"/>
  <c r="G14" i="1"/>
  <c r="G13" i="1"/>
  <c r="G16" i="1" l="1"/>
  <c r="E18" i="1" s="1"/>
</calcChain>
</file>

<file path=xl/sharedStrings.xml><?xml version="1.0" encoding="utf-8"?>
<sst xmlns="http://schemas.openxmlformats.org/spreadsheetml/2006/main" count="18" uniqueCount="17">
  <si>
    <t>N° tranche</t>
  </si>
  <si>
    <t>Fin
tranche</t>
  </si>
  <si>
    <t>Tranche marginale</t>
  </si>
  <si>
    <t>Début 
tranche</t>
  </si>
  <si>
    <t>Remplissez les cases bleues uniquement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</si>
  <si>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</si>
  <si>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</si>
  <si>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</si>
  <si>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</si>
  <si>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</si>
  <si>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</si>
  <si>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https://www.business-plan-excel.fr/produit/mot-de-passe-calcul-impot/</t>
  </si>
  <si>
    <t>Calcul impôt sur les sociétés</t>
  </si>
  <si>
    <t xml:space="preserve">Bénéfices réalisés : </t>
  </si>
  <si>
    <t xml:space="preserve">Total impôt sur les sociétés : </t>
  </si>
  <si>
    <t>Le mot de passe sera à insérer dans le menu Révision, "Ôter la protection de la feuille" et aussi "Protéger le classeur"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</si>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</sst>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252324"/>
      <name val="Arial"/>
      <family val="2"/>
    </font>
    <font>
      <b/>
      <sz val="11"/>
      <color theme="1"/>
      <name val="Arial"/>
      <family val="2"/>
    </font>
    <font>
      <b/>
      <i/>
      <sz val="20"/>
      <color rgb="FFC00000"/>
      <name val="Arial"/>
      <family val="2"/>
    </font>
    <font>
      <b/>
      <sz val="12"/>
      <color theme="1"/>
      <name val="Arial"/>
      <family val="2"/>
    </font>
    <font>
      <i/>
      <sz val="11"/>
      <color rgb="FF252324"/>
      <name val="Arial"/>
      <family val="2"/>
    </font>
    <font>
      <b/>
      <sz val="11"/>
      <color theme="0"/>
      <name val="Arial"/>
      <family val="2"/>
    </font>
    <font>
      <b/>
      <i/>
      <sz val="12"/>
      <color theme="8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3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4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Font="1"/>
    <xf numFmtId="0" fontId="18" fillId="0" borderId="0" xfId="0" applyFont="1"/>
    <xf numFmtId="3" fontId="10" fillId="0" borderId="3" xfId="0" applyNumberFormat="1" applyFont="1" applyBorder="1" applyAlignment="1">
      <alignment horizontal="center"/>
    </xf>
    <xf numFmtId="1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Alignment="1">
      <alignment horizontal="left"/>
    </xf>
    <xf numFmtId="0" fontId="20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2C449AD-221D-4102-8AD2-FB9DA1D5D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calcul-impot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C8FB-1FB5-4829-AE1D-A02A11E4B9C2}">
  <dimension ref="A1:I25"/>
  <sheetViews>
    <sheetView showGridLines="0" tabSelected="1" zoomScale="110" zoomScaleNormal="110" workbookViewId="0">
      <selection activeCell="E11" sqref="E11"/>
    </sheetView>
  </sheetViews>
  <sheetFormatPr baseColWidth="10" defaultColWidth="11.375" defaultRowHeight="13.85" x14ac:dyDescent="0.2"/>
  <cols>
    <col min="1" max="1" width="3.125" style="1" customWidth="1"/>
    <col min="2" max="2" width="14" style="1" customWidth="1"/>
    <col min="3" max="5" width="16.875" style="1" customWidth="1"/>
    <col min="6" max="6" width="4.125" style="1" customWidth="1"/>
    <col min="7" max="7" width="19.25" style="1" bestFit="1" customWidth="1"/>
    <col min="8" max="8" width="16.625" style="1" customWidth="1"/>
    <col min="9" max="9" width="6.375" style="1" customWidth="1"/>
    <col min="10" max="16384" width="11.375" style="1"/>
  </cols>
  <sheetData>
    <row r="1" spans="1:9" ht="25.65" x14ac:dyDescent="0.4">
      <c r="A1" s="2" t="s">
        <v>12</v>
      </c>
    </row>
    <row r="4" spans="1:9" ht="15.25" x14ac:dyDescent="0.25">
      <c r="B4" s="9" t="s">
        <v>4</v>
      </c>
    </row>
    <row r="7" spans="1:9" ht="15.25" x14ac:dyDescent="0.25">
      <c r="D7" s="6" t="s">
        <v>13</v>
      </c>
      <c r="E7" s="8">
        <v>100000</v>
      </c>
    </row>
    <row r="10" spans="1:9" ht="41.2" customHeight="1" x14ac:dyDescent="0.2">
      <c r="B10" s="4" t="s">
        <v>0</v>
      </c>
      <c r="C10" s="5" t="s">
        <v>3</v>
      </c>
      <c r="D10" s="5" t="s">
        <v>1</v>
      </c>
      <c r="E10" s="5" t="s">
        <v>2</v>
      </c>
      <c r="G10" s="5" t="s">
        <v>12</v>
      </c>
      <c r="H10" s="15"/>
    </row>
    <row r="11" spans="1:9" ht="15.75" customHeight="1" x14ac:dyDescent="0.25">
      <c r="B11" s="3">
        <v>1</v>
      </c>
      <c r="C11" s="7">
        <v>0</v>
      </c>
      <c r="D11" s="8">
        <v>42500</v>
      </c>
      <c r="E11" s="27">
        <v>0.15</v>
      </c>
      <c r="G11" s="10">
        <f>IF($E$7&gt;=$D11,($D11-$C11)*$E11,IF(AND($E$7&lt;=$D11,$E$7&gt;=$C11),($E$7-$C11)*$E11,0))</f>
        <v>6375</v>
      </c>
      <c r="H11" s="16"/>
    </row>
    <row r="12" spans="1:9" ht="15.75" customHeight="1" x14ac:dyDescent="0.25">
      <c r="B12" s="3">
        <v>2</v>
      </c>
      <c r="C12" s="7">
        <f>D11+1</f>
        <v>42501</v>
      </c>
      <c r="D12" s="8">
        <v>9999999999</v>
      </c>
      <c r="E12" s="27">
        <v>0.25</v>
      </c>
      <c r="G12" s="10">
        <f>IF($E$7&gt;=$D12,($D12-$C12)*$E12,IF(AND($E$7&lt;=$D12,$E$7&gt;=$C12),($E$7-$C12)*$E12,0))</f>
        <v>14374.75</v>
      </c>
      <c r="H12" s="13"/>
      <c r="I12" s="11"/>
    </row>
    <row r="13" spans="1:9" ht="15.75" customHeight="1" x14ac:dyDescent="0.25">
      <c r="B13" s="3">
        <v>3</v>
      </c>
      <c r="C13" s="7"/>
      <c r="D13" s="8"/>
      <c r="E13" s="27"/>
      <c r="G13" s="10">
        <f>IF($E$7&gt;=$D13,($D13-$C13)*$E13,IF(AND($E$7&lt;=$D13,$E$7&gt;=$C13),($E$7-$C13)*$E13,0))</f>
        <v>0</v>
      </c>
      <c r="H13" s="13"/>
      <c r="I13" s="11"/>
    </row>
    <row r="14" spans="1:9" ht="15.75" customHeight="1" x14ac:dyDescent="0.25">
      <c r="B14" s="3">
        <v>4</v>
      </c>
      <c r="C14" s="7"/>
      <c r="D14" s="8"/>
      <c r="E14" s="27"/>
      <c r="G14" s="10">
        <f>IF($E$7&gt;=$D14,($D14-$C14)*$E14,IF(AND($E$7&lt;=$D14,$E$7&gt;=$C14),($E$7-$C14)*$E14,0))</f>
        <v>0</v>
      </c>
      <c r="H14" s="13"/>
    </row>
    <row r="15" spans="1:9" ht="15.75" customHeight="1" x14ac:dyDescent="0.25">
      <c r="B15" s="3">
        <v>5</v>
      </c>
      <c r="C15" s="7"/>
      <c r="D15" s="8"/>
      <c r="E15" s="27"/>
      <c r="G15" s="10">
        <f>IF($E$7&gt;=$D15,($D15-$C15)*$E15,IF(AND($E$7&lt;=$D15,$E$7&gt;=$C15),($E$7-$C15)*$E15,0))</f>
        <v>0</v>
      </c>
      <c r="H15" s="13"/>
    </row>
    <row r="16" spans="1:9" ht="14.55" x14ac:dyDescent="0.25">
      <c r="G16" s="12">
        <f>+SUM(G11:G15)</f>
        <v>20749.75</v>
      </c>
      <c r="H16" s="14"/>
    </row>
    <row r="17" spans="2:5" ht="14.55" thickBot="1" x14ac:dyDescent="0.25"/>
    <row r="18" spans="2:5" ht="15.95" thickBot="1" x14ac:dyDescent="0.3">
      <c r="C18" s="17" t="s">
        <v>14</v>
      </c>
      <c r="D18" s="6"/>
      <c r="E18" s="26">
        <f>G16</f>
        <v>20749.75</v>
      </c>
    </row>
    <row r="19" spans="2:5" ht="8.35" customHeight="1" x14ac:dyDescent="0.2"/>
    <row r="25" spans="2:5" x14ac:dyDescent="0.2">
      <c r="B25" s="29" t="s">
        <v>16</v>
      </c>
    </row>
  </sheetData>
  <sheetProtection algorithmName="SHA-512" hashValue="TCMwtWOIFmwuP5Jag40Qe9vY7djpSQhCZJel478ZSaumN4lHH2nXpi90SU4JWKZi9AOhMRGalcxD8bYgWR15fg==" saltValue="j+te+4NcCNvplaDGvU9yO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3913-F859-452F-9BD0-CE975D26CB3E}">
  <dimension ref="A9:I27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8" max="8" width="22.75" customWidth="1"/>
  </cols>
  <sheetData>
    <row r="9" spans="1:9" ht="20.8" x14ac:dyDescent="0.35">
      <c r="A9" s="18" t="s">
        <v>5</v>
      </c>
    </row>
    <row r="10" spans="1:9" ht="18" x14ac:dyDescent="0.3">
      <c r="A10" s="19"/>
    </row>
    <row r="11" spans="1:9" ht="18" x14ac:dyDescent="0.3">
      <c r="B11" s="20" t="s">
        <v>6</v>
      </c>
    </row>
    <row r="12" spans="1:9" ht="18.7" customHeight="1" x14ac:dyDescent="0.3">
      <c r="B12" s="21"/>
      <c r="C12" s="28" t="s">
        <v>11</v>
      </c>
      <c r="D12" s="28"/>
      <c r="E12" s="28"/>
      <c r="F12" s="28"/>
      <c r="G12" s="28"/>
      <c r="H12" s="28"/>
      <c r="I12" s="22" t="s">
        <v>7</v>
      </c>
    </row>
    <row r="14" spans="1:9" x14ac:dyDescent="0.25">
      <c r="C14" s="29" t="s">
        <v>15</v>
      </c>
    </row>
    <row r="25" spans="1:1" x14ac:dyDescent="0.25">
      <c r="A25" s="23" t="s">
        <v>8</v>
      </c>
    </row>
    <row r="26" spans="1:1" x14ac:dyDescent="0.25">
      <c r="A26" s="24" t="s">
        <v>9</v>
      </c>
    </row>
    <row r="27" spans="1:1" x14ac:dyDescent="0.25">
      <c r="A27" s="25" t="s">
        <v>10</v>
      </c>
    </row>
  </sheetData>
  <sheetProtection algorithmName="SHA-512" hashValue="l1xCmvcrwt9/TRUc678kfscf3WfGwYk/yMtwGmp/32yfXG3fUiwdKG5zQS0yagdlWafFJWpgFyD4w5WcnP5l9Q==" saltValue="vSkSkJVPmvA7jtza118JdA==" spinCount="100000" sheet="1" objects="1" scenarios="1"/>
  <mergeCells count="1">
    <mergeCell ref="C12:H12"/>
  </mergeCells>
  <hyperlinks>
    <hyperlink ref="A26" r:id="rId1" xr:uid="{F58266B6-F4D7-4431-BE07-5EED0BBD5C23}"/>
    <hyperlink ref="C12" r:id="rId2" xr:uid="{65A84FC5-F151-443A-9F69-59AFECE70EE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IS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2021-09-19T14:55:22Z</dcterms:created>
  <dcterms:modified xsi:type="dcterms:W3CDTF">2023-12-12T16:07:13Z</dcterms:modified>
</cp:coreProperties>
</file>