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E8AE93BB-04AD-4A1C-B305-F989ABD4C542}" xr6:coauthVersionLast="47" xr6:coauthVersionMax="47" xr10:uidLastSave="{00000000-0000-0000-0000-000000000000}"/>
  <workbookProtection workbookAlgorithmName="SHA-512" workbookHashValue="N6tjIhvwbrEhOZTq/KZvik5mnG8Uzku+NdWhzZHAEDMtRmZCjx8U1pyszg4DZ3h/EIgsxekEOCXME9FIfbolTQ==" workbookSaltValue="0Y6lV3TqjU7SNcIYh0eE/A==" workbookSpinCount="100000" lockStructure="1"/>
  <bookViews>
    <workbookView xWindow="-111" yWindow="-111" windowWidth="26806" windowHeight="14456" xr2:uid="{0D07DF81-8E29-4048-AA8A-7FDBF2B401F2}"/>
  </bookViews>
  <sheets>
    <sheet name="Locataires" sheetId="2" r:id="rId1"/>
    <sheet name="Tableau de suivi des loyers" sheetId="8" r:id="rId2"/>
    <sheet name="Quittance à imprimer" sheetId="7" r:id="rId3"/>
    <sheet name="Avis échéance à imprimer" sheetId="5" r:id="rId4"/>
    <sheet name="Lettre de relance" sheetId="9" r:id="rId5"/>
    <sheet name="Mot de passe" sheetId="4" r:id="rId6"/>
  </sheets>
  <definedNames>
    <definedName name="_xlnm.Print_Area" localSheetId="3">'Avis échéance à imprimer'!$A$8:$L$59</definedName>
    <definedName name="_xlnm.Print_Area" localSheetId="4">'Lettre de relance'!$A$8:$L$59</definedName>
    <definedName name="_xlnm.Print_Area" localSheetId="2">'Quittance à imprimer'!$A$8:$L$41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9" i="9" l="1"/>
  <c r="I38" i="9"/>
  <c r="I41" i="9" s="1"/>
  <c r="G35" i="9"/>
  <c r="E35" i="9"/>
  <c r="G25" i="9"/>
  <c r="G24" i="9"/>
  <c r="G23" i="9"/>
  <c r="G22" i="9"/>
  <c r="C18" i="9"/>
  <c r="C17" i="9"/>
  <c r="C16" i="9"/>
  <c r="C15" i="9"/>
  <c r="I14" i="9"/>
  <c r="C14" i="9"/>
  <c r="C2533" i="8"/>
  <c r="C2532" i="8"/>
  <c r="C2531" i="8"/>
  <c r="C2530" i="8"/>
  <c r="C2529" i="8"/>
  <c r="C2528" i="8"/>
  <c r="C2527" i="8"/>
  <c r="C2526" i="8"/>
  <c r="C2525" i="8"/>
  <c r="C2524" i="8"/>
  <c r="C2523" i="8"/>
  <c r="C2522" i="8"/>
  <c r="C2521" i="8"/>
  <c r="C2520" i="8"/>
  <c r="C2519" i="8"/>
  <c r="C2518" i="8"/>
  <c r="C2517" i="8"/>
  <c r="C2516" i="8"/>
  <c r="C2515" i="8"/>
  <c r="C2514" i="8"/>
  <c r="C2513" i="8"/>
  <c r="C2512" i="8"/>
  <c r="C2511" i="8"/>
  <c r="C2510" i="8"/>
  <c r="C2509" i="8"/>
  <c r="C2508" i="8"/>
  <c r="C2507" i="8"/>
  <c r="C2506" i="8"/>
  <c r="C2505" i="8"/>
  <c r="C2504" i="8"/>
  <c r="C2503" i="8"/>
  <c r="C2502" i="8"/>
  <c r="C2501" i="8"/>
  <c r="C2500" i="8"/>
  <c r="C2499" i="8"/>
  <c r="C2498" i="8"/>
  <c r="C2497" i="8"/>
  <c r="C2496" i="8"/>
  <c r="C2495" i="8"/>
  <c r="C2494" i="8"/>
  <c r="C2493" i="8"/>
  <c r="C2492" i="8"/>
  <c r="C2491" i="8"/>
  <c r="C2490" i="8"/>
  <c r="C2489" i="8"/>
  <c r="C2488" i="8"/>
  <c r="C2487" i="8"/>
  <c r="C2486" i="8"/>
  <c r="C2485" i="8"/>
  <c r="C2484" i="8"/>
  <c r="C2483" i="8"/>
  <c r="C2482" i="8"/>
  <c r="C2481" i="8"/>
  <c r="C2480" i="8"/>
  <c r="C2479" i="8"/>
  <c r="C2478" i="8"/>
  <c r="C2477" i="8"/>
  <c r="C2476" i="8"/>
  <c r="C2475" i="8"/>
  <c r="C2474" i="8"/>
  <c r="C2473" i="8"/>
  <c r="C2472" i="8"/>
  <c r="C2471" i="8"/>
  <c r="C2470" i="8"/>
  <c r="C2469" i="8"/>
  <c r="C2468" i="8"/>
  <c r="C2467" i="8"/>
  <c r="C2466" i="8"/>
  <c r="C2465" i="8"/>
  <c r="C2464" i="8"/>
  <c r="C2463" i="8"/>
  <c r="C2462" i="8"/>
  <c r="C2461" i="8"/>
  <c r="C2460" i="8"/>
  <c r="C2459" i="8"/>
  <c r="C2458" i="8"/>
  <c r="C2457" i="8"/>
  <c r="C2456" i="8"/>
  <c r="C2455" i="8"/>
  <c r="C2454" i="8"/>
  <c r="C2453" i="8"/>
  <c r="C2452" i="8"/>
  <c r="C2451" i="8"/>
  <c r="C2450" i="8"/>
  <c r="C2449" i="8"/>
  <c r="C2448" i="8"/>
  <c r="C2447" i="8"/>
  <c r="C2446" i="8"/>
  <c r="C2445" i="8"/>
  <c r="C2444" i="8"/>
  <c r="C2443" i="8"/>
  <c r="C2442" i="8"/>
  <c r="C2441" i="8"/>
  <c r="C2440" i="8"/>
  <c r="C2439" i="8"/>
  <c r="C2438" i="8"/>
  <c r="C2437" i="8"/>
  <c r="C2436" i="8"/>
  <c r="C2435" i="8"/>
  <c r="C2434" i="8"/>
  <c r="C2433" i="8"/>
  <c r="C2432" i="8"/>
  <c r="C2431" i="8"/>
  <c r="C2430" i="8"/>
  <c r="C2429" i="8"/>
  <c r="C2428" i="8"/>
  <c r="C2427" i="8"/>
  <c r="C2426" i="8"/>
  <c r="C2425" i="8"/>
  <c r="C2424" i="8"/>
  <c r="C2423" i="8"/>
  <c r="C2422" i="8"/>
  <c r="C2421" i="8"/>
  <c r="C2420" i="8"/>
  <c r="C2419" i="8"/>
  <c r="C2418" i="8"/>
  <c r="C2417" i="8"/>
  <c r="C2416" i="8"/>
  <c r="C2415" i="8"/>
  <c r="C2414" i="8"/>
  <c r="C2413" i="8"/>
  <c r="C2412" i="8"/>
  <c r="C2411" i="8"/>
  <c r="C2410" i="8"/>
  <c r="C2409" i="8"/>
  <c r="C2408" i="8"/>
  <c r="C2407" i="8"/>
  <c r="C2406" i="8"/>
  <c r="C2405" i="8"/>
  <c r="C2404" i="8"/>
  <c r="C2403" i="8"/>
  <c r="C2402" i="8"/>
  <c r="C2401" i="8"/>
  <c r="C2400" i="8"/>
  <c r="C2399" i="8"/>
  <c r="C2398" i="8"/>
  <c r="C2397" i="8"/>
  <c r="C2396" i="8"/>
  <c r="C2395" i="8"/>
  <c r="C2394" i="8"/>
  <c r="C2393" i="8"/>
  <c r="C2392" i="8"/>
  <c r="C2391" i="8"/>
  <c r="C2390" i="8"/>
  <c r="C2389" i="8"/>
  <c r="C2388" i="8"/>
  <c r="C2387" i="8"/>
  <c r="C2386" i="8"/>
  <c r="C2385" i="8"/>
  <c r="C2384" i="8"/>
  <c r="C2383" i="8"/>
  <c r="C2382" i="8"/>
  <c r="C2381" i="8"/>
  <c r="C2380" i="8"/>
  <c r="C2379" i="8"/>
  <c r="C2378" i="8"/>
  <c r="C2377" i="8"/>
  <c r="C2376" i="8"/>
  <c r="C2375" i="8"/>
  <c r="C2374" i="8"/>
  <c r="C2373" i="8"/>
  <c r="C2372" i="8"/>
  <c r="C2371" i="8"/>
  <c r="C2370" i="8"/>
  <c r="C2369" i="8"/>
  <c r="C2368" i="8"/>
  <c r="C2367" i="8"/>
  <c r="C2366" i="8"/>
  <c r="C2365" i="8"/>
  <c r="C2364" i="8"/>
  <c r="C2363" i="8"/>
  <c r="C2362" i="8"/>
  <c r="C2361" i="8"/>
  <c r="C2360" i="8"/>
  <c r="C2359" i="8"/>
  <c r="C2358" i="8"/>
  <c r="C2357" i="8"/>
  <c r="C2356" i="8"/>
  <c r="C2355" i="8"/>
  <c r="C2354" i="8"/>
  <c r="C2353" i="8"/>
  <c r="C2352" i="8"/>
  <c r="C2351" i="8"/>
  <c r="C2350" i="8"/>
  <c r="C2349" i="8"/>
  <c r="C2348" i="8"/>
  <c r="C2347" i="8"/>
  <c r="C2346" i="8"/>
  <c r="C2345" i="8"/>
  <c r="C2344" i="8"/>
  <c r="C2343" i="8"/>
  <c r="C2342" i="8"/>
  <c r="C2341" i="8"/>
  <c r="C2340" i="8"/>
  <c r="C2339" i="8"/>
  <c r="C2338" i="8"/>
  <c r="C2337" i="8"/>
  <c r="C2336" i="8"/>
  <c r="C2335" i="8"/>
  <c r="C2334" i="8"/>
  <c r="C2333" i="8"/>
  <c r="C2332" i="8"/>
  <c r="C2331" i="8"/>
  <c r="C2330" i="8"/>
  <c r="C2329" i="8"/>
  <c r="C2328" i="8"/>
  <c r="C2327" i="8"/>
  <c r="C2326" i="8"/>
  <c r="C2325" i="8"/>
  <c r="C2324" i="8"/>
  <c r="C2323" i="8"/>
  <c r="C2322" i="8"/>
  <c r="C2321" i="8"/>
  <c r="C2320" i="8"/>
  <c r="C2319" i="8"/>
  <c r="C2318" i="8"/>
  <c r="C2317" i="8"/>
  <c r="C2316" i="8"/>
  <c r="C2315" i="8"/>
  <c r="C2314" i="8"/>
  <c r="C2313" i="8"/>
  <c r="C2312" i="8"/>
  <c r="C2311" i="8"/>
  <c r="C2310" i="8"/>
  <c r="C2309" i="8"/>
  <c r="C2308" i="8"/>
  <c r="C2307" i="8"/>
  <c r="C2306" i="8"/>
  <c r="C2305" i="8"/>
  <c r="C2304" i="8"/>
  <c r="C2303" i="8"/>
  <c r="C2302" i="8"/>
  <c r="C2301" i="8"/>
  <c r="C2300" i="8"/>
  <c r="C2299" i="8"/>
  <c r="C2298" i="8"/>
  <c r="C2297" i="8"/>
  <c r="C2296" i="8"/>
  <c r="C2295" i="8"/>
  <c r="C2294" i="8"/>
  <c r="C2293" i="8"/>
  <c r="C2292" i="8"/>
  <c r="C2291" i="8"/>
  <c r="C2290" i="8"/>
  <c r="C2289" i="8"/>
  <c r="C2288" i="8"/>
  <c r="C2287" i="8"/>
  <c r="C2286" i="8"/>
  <c r="C2285" i="8"/>
  <c r="C2284" i="8"/>
  <c r="C2283" i="8"/>
  <c r="C2282" i="8"/>
  <c r="C2281" i="8"/>
  <c r="C2280" i="8"/>
  <c r="C2279" i="8"/>
  <c r="C2278" i="8"/>
  <c r="C2277" i="8"/>
  <c r="C2276" i="8"/>
  <c r="C2275" i="8"/>
  <c r="C2274" i="8"/>
  <c r="C2273" i="8"/>
  <c r="C2272" i="8"/>
  <c r="C2271" i="8"/>
  <c r="C2270" i="8"/>
  <c r="C2269" i="8"/>
  <c r="C2268" i="8"/>
  <c r="C2267" i="8"/>
  <c r="C2266" i="8"/>
  <c r="C2265" i="8"/>
  <c r="C2264" i="8"/>
  <c r="C2263" i="8"/>
  <c r="C2262" i="8"/>
  <c r="C2261" i="8"/>
  <c r="C2260" i="8"/>
  <c r="C2259" i="8"/>
  <c r="C2258" i="8"/>
  <c r="C2257" i="8"/>
  <c r="C2256" i="8"/>
  <c r="C2255" i="8"/>
  <c r="C2254" i="8"/>
  <c r="C2253" i="8"/>
  <c r="C2252" i="8"/>
  <c r="C2251" i="8"/>
  <c r="C2250" i="8"/>
  <c r="C2249" i="8"/>
  <c r="C2248" i="8"/>
  <c r="C2247" i="8"/>
  <c r="C2246" i="8"/>
  <c r="C2245" i="8"/>
  <c r="C2244" i="8"/>
  <c r="C2243" i="8"/>
  <c r="C2242" i="8"/>
  <c r="C2241" i="8"/>
  <c r="C2240" i="8"/>
  <c r="C2239" i="8"/>
  <c r="C2238" i="8"/>
  <c r="C2237" i="8"/>
  <c r="C2236" i="8"/>
  <c r="C2235" i="8"/>
  <c r="C2234" i="8"/>
  <c r="C2233" i="8"/>
  <c r="C2232" i="8"/>
  <c r="C2231" i="8"/>
  <c r="C2230" i="8"/>
  <c r="C2229" i="8"/>
  <c r="C2228" i="8"/>
  <c r="C2227" i="8"/>
  <c r="C2226" i="8"/>
  <c r="C2225" i="8"/>
  <c r="C2224" i="8"/>
  <c r="C2223" i="8"/>
  <c r="C2222" i="8"/>
  <c r="C2221" i="8"/>
  <c r="C2220" i="8"/>
  <c r="C2219" i="8"/>
  <c r="C2218" i="8"/>
  <c r="C2217" i="8"/>
  <c r="C2216" i="8"/>
  <c r="C2215" i="8"/>
  <c r="C2214" i="8"/>
  <c r="C2213" i="8"/>
  <c r="C2212" i="8"/>
  <c r="C2211" i="8"/>
  <c r="C2210" i="8"/>
  <c r="C2209" i="8"/>
  <c r="C2208" i="8"/>
  <c r="C2207" i="8"/>
  <c r="C2206" i="8"/>
  <c r="C2205" i="8"/>
  <c r="C2204" i="8"/>
  <c r="C2203" i="8"/>
  <c r="C2202" i="8"/>
  <c r="C2201" i="8"/>
  <c r="C2200" i="8"/>
  <c r="C2199" i="8"/>
  <c r="C2198" i="8"/>
  <c r="C2197" i="8"/>
  <c r="C2196" i="8"/>
  <c r="C2195" i="8"/>
  <c r="C2194" i="8"/>
  <c r="C2193" i="8"/>
  <c r="C2192" i="8"/>
  <c r="C2191" i="8"/>
  <c r="C2190" i="8"/>
  <c r="C2189" i="8"/>
  <c r="C2188" i="8"/>
  <c r="C2187" i="8"/>
  <c r="C2186" i="8"/>
  <c r="C2185" i="8"/>
  <c r="C2184" i="8"/>
  <c r="C2183" i="8"/>
  <c r="C2182" i="8"/>
  <c r="C2181" i="8"/>
  <c r="C2180" i="8"/>
  <c r="C2179" i="8"/>
  <c r="C2178" i="8"/>
  <c r="C2177" i="8"/>
  <c r="C2176" i="8"/>
  <c r="C2175" i="8"/>
  <c r="C2174" i="8"/>
  <c r="C2173" i="8"/>
  <c r="C2172" i="8"/>
  <c r="C2171" i="8"/>
  <c r="C2170" i="8"/>
  <c r="C2169" i="8"/>
  <c r="C2168" i="8"/>
  <c r="C2167" i="8"/>
  <c r="C2166" i="8"/>
  <c r="C2165" i="8"/>
  <c r="C2164" i="8"/>
  <c r="C2163" i="8"/>
  <c r="C2162" i="8"/>
  <c r="C2161" i="8"/>
  <c r="C2160" i="8"/>
  <c r="C2159" i="8"/>
  <c r="C2158" i="8"/>
  <c r="C2157" i="8"/>
  <c r="C2156" i="8"/>
  <c r="C2155" i="8"/>
  <c r="C2154" i="8"/>
  <c r="C2153" i="8"/>
  <c r="C2152" i="8"/>
  <c r="C2151" i="8"/>
  <c r="C2150" i="8"/>
  <c r="C2149" i="8"/>
  <c r="C2148" i="8"/>
  <c r="C2147" i="8"/>
  <c r="C2146" i="8"/>
  <c r="C2145" i="8"/>
  <c r="C2144" i="8"/>
  <c r="C2143" i="8"/>
  <c r="C2142" i="8"/>
  <c r="C2141" i="8"/>
  <c r="C2140" i="8"/>
  <c r="C2139" i="8"/>
  <c r="C2138" i="8"/>
  <c r="C2137" i="8"/>
  <c r="C2136" i="8"/>
  <c r="C2135" i="8"/>
  <c r="C2134" i="8"/>
  <c r="C2133" i="8"/>
  <c r="C2132" i="8"/>
  <c r="C2131" i="8"/>
  <c r="C2130" i="8"/>
  <c r="C2129" i="8"/>
  <c r="C2128" i="8"/>
  <c r="C2127" i="8"/>
  <c r="C2126" i="8"/>
  <c r="C2125" i="8"/>
  <c r="C2124" i="8"/>
  <c r="C2123" i="8"/>
  <c r="C2122" i="8"/>
  <c r="C2121" i="8"/>
  <c r="C2120" i="8"/>
  <c r="C2119" i="8"/>
  <c r="C2118" i="8"/>
  <c r="C2117" i="8"/>
  <c r="C2116" i="8"/>
  <c r="C2115" i="8"/>
  <c r="C2114" i="8"/>
  <c r="C2113" i="8"/>
  <c r="C2112" i="8"/>
  <c r="C2111" i="8"/>
  <c r="C2110" i="8"/>
  <c r="C2109" i="8"/>
  <c r="C2108" i="8"/>
  <c r="C2107" i="8"/>
  <c r="C2106" i="8"/>
  <c r="C2105" i="8"/>
  <c r="C2104" i="8"/>
  <c r="C2103" i="8"/>
  <c r="C2102" i="8"/>
  <c r="C2101" i="8"/>
  <c r="C2100" i="8"/>
  <c r="C2099" i="8"/>
  <c r="C2098" i="8"/>
  <c r="C2097" i="8"/>
  <c r="C2096" i="8"/>
  <c r="C2095" i="8"/>
  <c r="C2094" i="8"/>
  <c r="C2093" i="8"/>
  <c r="C2092" i="8"/>
  <c r="C2091" i="8"/>
  <c r="C2090" i="8"/>
  <c r="C2089" i="8"/>
  <c r="C2088" i="8"/>
  <c r="C2087" i="8"/>
  <c r="C2086" i="8"/>
  <c r="C2085" i="8"/>
  <c r="C2084" i="8"/>
  <c r="C2083" i="8"/>
  <c r="C2082" i="8"/>
  <c r="C2081" i="8"/>
  <c r="C2080" i="8"/>
  <c r="C2079" i="8"/>
  <c r="C2078" i="8"/>
  <c r="C2077" i="8"/>
  <c r="C2076" i="8"/>
  <c r="C2075" i="8"/>
  <c r="C2074" i="8"/>
  <c r="C2073" i="8"/>
  <c r="C2072" i="8"/>
  <c r="C2071" i="8"/>
  <c r="C2070" i="8"/>
  <c r="C2069" i="8"/>
  <c r="C2068" i="8"/>
  <c r="C2067" i="8"/>
  <c r="C2066" i="8"/>
  <c r="C2065" i="8"/>
  <c r="C2064" i="8"/>
  <c r="C2063" i="8"/>
  <c r="C2062" i="8"/>
  <c r="C2061" i="8"/>
  <c r="C2060" i="8"/>
  <c r="C2059" i="8"/>
  <c r="C2058" i="8"/>
  <c r="C2057" i="8"/>
  <c r="C2056" i="8"/>
  <c r="C2055" i="8"/>
  <c r="C2054" i="8"/>
  <c r="C2053" i="8"/>
  <c r="C2052" i="8"/>
  <c r="C2051" i="8"/>
  <c r="C2050" i="8"/>
  <c r="C2049" i="8"/>
  <c r="C2048" i="8"/>
  <c r="C2047" i="8"/>
  <c r="C2046" i="8"/>
  <c r="C2045" i="8"/>
  <c r="C2044" i="8"/>
  <c r="C2043" i="8"/>
  <c r="C2042" i="8"/>
  <c r="C2041" i="8"/>
  <c r="C2040" i="8"/>
  <c r="C2039" i="8"/>
  <c r="C2038" i="8"/>
  <c r="C2037" i="8"/>
  <c r="C2036" i="8"/>
  <c r="C2035" i="8"/>
  <c r="C2034" i="8"/>
  <c r="C2033" i="8"/>
  <c r="C2032" i="8"/>
  <c r="C2031" i="8"/>
  <c r="C2030" i="8"/>
  <c r="C2029" i="8"/>
  <c r="C2028" i="8"/>
  <c r="C2027" i="8"/>
  <c r="C2026" i="8"/>
  <c r="C2025" i="8"/>
  <c r="C2024" i="8"/>
  <c r="C2023" i="8"/>
  <c r="C2022" i="8"/>
  <c r="C2021" i="8"/>
  <c r="C2020" i="8"/>
  <c r="C2019" i="8"/>
  <c r="C2018" i="8"/>
  <c r="C2017" i="8"/>
  <c r="C2016" i="8"/>
  <c r="C2015" i="8"/>
  <c r="C2014" i="8"/>
  <c r="C2013" i="8"/>
  <c r="C2012" i="8"/>
  <c r="C2011" i="8"/>
  <c r="C2010" i="8"/>
  <c r="C2009" i="8"/>
  <c r="C2008" i="8"/>
  <c r="C2007" i="8"/>
  <c r="C2006" i="8"/>
  <c r="C2005" i="8"/>
  <c r="C2004" i="8"/>
  <c r="C2003" i="8"/>
  <c r="C2002" i="8"/>
  <c r="C2001" i="8"/>
  <c r="C2000" i="8"/>
  <c r="C1999" i="8"/>
  <c r="C1998" i="8"/>
  <c r="C1997" i="8"/>
  <c r="C1996" i="8"/>
  <c r="C1995" i="8"/>
  <c r="C1994" i="8"/>
  <c r="C1993" i="8"/>
  <c r="C1992" i="8"/>
  <c r="C1991" i="8"/>
  <c r="C1990" i="8"/>
  <c r="C1989" i="8"/>
  <c r="C1988" i="8"/>
  <c r="C1987" i="8"/>
  <c r="C1986" i="8"/>
  <c r="C1985" i="8"/>
  <c r="C1984" i="8"/>
  <c r="C1983" i="8"/>
  <c r="C1982" i="8"/>
  <c r="C1981" i="8"/>
  <c r="C1980" i="8"/>
  <c r="C1979" i="8"/>
  <c r="C1978" i="8"/>
  <c r="C1977" i="8"/>
  <c r="C1976" i="8"/>
  <c r="C1975" i="8"/>
  <c r="C1974" i="8"/>
  <c r="C1973" i="8"/>
  <c r="C1972" i="8"/>
  <c r="C1971" i="8"/>
  <c r="C1970" i="8"/>
  <c r="C1969" i="8"/>
  <c r="C1968" i="8"/>
  <c r="C1967" i="8"/>
  <c r="C1966" i="8"/>
  <c r="C1965" i="8"/>
  <c r="C1964" i="8"/>
  <c r="C1963" i="8"/>
  <c r="C1962" i="8"/>
  <c r="C1961" i="8"/>
  <c r="C1960" i="8"/>
  <c r="C1959" i="8"/>
  <c r="C1958" i="8"/>
  <c r="C1957" i="8"/>
  <c r="C1956" i="8"/>
  <c r="C1955" i="8"/>
  <c r="C1954" i="8"/>
  <c r="C1953" i="8"/>
  <c r="C1952" i="8"/>
  <c r="C1951" i="8"/>
  <c r="C1950" i="8"/>
  <c r="C1949" i="8"/>
  <c r="C1948" i="8"/>
  <c r="C1947" i="8"/>
  <c r="C1946" i="8"/>
  <c r="C1945" i="8"/>
  <c r="C1944" i="8"/>
  <c r="C1943" i="8"/>
  <c r="C1942" i="8"/>
  <c r="C1941" i="8"/>
  <c r="C1940" i="8"/>
  <c r="C1939" i="8"/>
  <c r="C1938" i="8"/>
  <c r="C1937" i="8"/>
  <c r="C1936" i="8"/>
  <c r="C1935" i="8"/>
  <c r="C1934" i="8"/>
  <c r="C1933" i="8"/>
  <c r="C1932" i="8"/>
  <c r="C1931" i="8"/>
  <c r="C1930" i="8"/>
  <c r="C1929" i="8"/>
  <c r="C1928" i="8"/>
  <c r="C1927" i="8"/>
  <c r="C1926" i="8"/>
  <c r="C1925" i="8"/>
  <c r="C1924" i="8"/>
  <c r="C1923" i="8"/>
  <c r="C1922" i="8"/>
  <c r="C1921" i="8"/>
  <c r="C1920" i="8"/>
  <c r="C1919" i="8"/>
  <c r="C1918" i="8"/>
  <c r="C1917" i="8"/>
  <c r="C1916" i="8"/>
  <c r="C1915" i="8"/>
  <c r="C1914" i="8"/>
  <c r="C1913" i="8"/>
  <c r="C1912" i="8"/>
  <c r="C1911" i="8"/>
  <c r="C1910" i="8"/>
  <c r="C1909" i="8"/>
  <c r="C1908" i="8"/>
  <c r="C1907" i="8"/>
  <c r="C1906" i="8"/>
  <c r="C1905" i="8"/>
  <c r="C1904" i="8"/>
  <c r="C1903" i="8"/>
  <c r="C1902" i="8"/>
  <c r="C1901" i="8"/>
  <c r="C1900" i="8"/>
  <c r="C1899" i="8"/>
  <c r="C1898" i="8"/>
  <c r="C1897" i="8"/>
  <c r="C1896" i="8"/>
  <c r="C1895" i="8"/>
  <c r="C1894" i="8"/>
  <c r="C1893" i="8"/>
  <c r="C1892" i="8"/>
  <c r="C1891" i="8"/>
  <c r="C1890" i="8"/>
  <c r="C1889" i="8"/>
  <c r="C1888" i="8"/>
  <c r="C1887" i="8"/>
  <c r="C1886" i="8"/>
  <c r="C1885" i="8"/>
  <c r="C1884" i="8"/>
  <c r="C1883" i="8"/>
  <c r="C1882" i="8"/>
  <c r="C1881" i="8"/>
  <c r="C1880" i="8"/>
  <c r="C1879" i="8"/>
  <c r="C1878" i="8"/>
  <c r="C1877" i="8"/>
  <c r="C1876" i="8"/>
  <c r="C1875" i="8"/>
  <c r="C1874" i="8"/>
  <c r="C1873" i="8"/>
  <c r="C1872" i="8"/>
  <c r="C1871" i="8"/>
  <c r="C1870" i="8"/>
  <c r="C1869" i="8"/>
  <c r="C1868" i="8"/>
  <c r="C1867" i="8"/>
  <c r="C1866" i="8"/>
  <c r="C1865" i="8"/>
  <c r="C1864" i="8"/>
  <c r="C1863" i="8"/>
  <c r="C1862" i="8"/>
  <c r="C1861" i="8"/>
  <c r="C1860" i="8"/>
  <c r="C1859" i="8"/>
  <c r="C1858" i="8"/>
  <c r="C1857" i="8"/>
  <c r="C1856" i="8"/>
  <c r="C1855" i="8"/>
  <c r="C1854" i="8"/>
  <c r="C1853" i="8"/>
  <c r="C1852" i="8"/>
  <c r="C1851" i="8"/>
  <c r="C1850" i="8"/>
  <c r="C1849" i="8"/>
  <c r="C1848" i="8"/>
  <c r="C1847" i="8"/>
  <c r="C1846" i="8"/>
  <c r="C1845" i="8"/>
  <c r="C1844" i="8"/>
  <c r="C1843" i="8"/>
  <c r="C1842" i="8"/>
  <c r="C1841" i="8"/>
  <c r="C1840" i="8"/>
  <c r="C1839" i="8"/>
  <c r="C1838" i="8"/>
  <c r="C1837" i="8"/>
  <c r="C1836" i="8"/>
  <c r="C1835" i="8"/>
  <c r="C1834" i="8"/>
  <c r="C1833" i="8"/>
  <c r="C1832" i="8"/>
  <c r="C1831" i="8"/>
  <c r="C1830" i="8"/>
  <c r="C1829" i="8"/>
  <c r="C1828" i="8"/>
  <c r="C1827" i="8"/>
  <c r="C1826" i="8"/>
  <c r="C1825" i="8"/>
  <c r="C1824" i="8"/>
  <c r="C1823" i="8"/>
  <c r="C1822" i="8"/>
  <c r="C1821" i="8"/>
  <c r="C1820" i="8"/>
  <c r="C1819" i="8"/>
  <c r="C1818" i="8"/>
  <c r="C1817" i="8"/>
  <c r="C1816" i="8"/>
  <c r="C1815" i="8"/>
  <c r="C1814" i="8"/>
  <c r="C1813" i="8"/>
  <c r="C1812" i="8"/>
  <c r="C1811" i="8"/>
  <c r="C1810" i="8"/>
  <c r="C1809" i="8"/>
  <c r="C1808" i="8"/>
  <c r="C1807" i="8"/>
  <c r="C1806" i="8"/>
  <c r="C1805" i="8"/>
  <c r="C1804" i="8"/>
  <c r="C1803" i="8"/>
  <c r="C1802" i="8"/>
  <c r="C1801" i="8"/>
  <c r="C1800" i="8"/>
  <c r="C1799" i="8"/>
  <c r="C1798" i="8"/>
  <c r="C1797" i="8"/>
  <c r="C1796" i="8"/>
  <c r="C1795" i="8"/>
  <c r="C1794" i="8"/>
  <c r="C1793" i="8"/>
  <c r="C1792" i="8"/>
  <c r="C1791" i="8"/>
  <c r="C1790" i="8"/>
  <c r="C1789" i="8"/>
  <c r="C1788" i="8"/>
  <c r="C1787" i="8"/>
  <c r="C1786" i="8"/>
  <c r="C1785" i="8"/>
  <c r="C1784" i="8"/>
  <c r="C1783" i="8"/>
  <c r="C1782" i="8"/>
  <c r="C1781" i="8"/>
  <c r="C1780" i="8"/>
  <c r="C1779" i="8"/>
  <c r="C1778" i="8"/>
  <c r="C1777" i="8"/>
  <c r="C1776" i="8"/>
  <c r="C1775" i="8"/>
  <c r="C1774" i="8"/>
  <c r="C1773" i="8"/>
  <c r="C1772" i="8"/>
  <c r="C1771" i="8"/>
  <c r="C1770" i="8"/>
  <c r="C1769" i="8"/>
  <c r="C1768" i="8"/>
  <c r="C1767" i="8"/>
  <c r="C1766" i="8"/>
  <c r="C1765" i="8"/>
  <c r="C1764" i="8"/>
  <c r="C1763" i="8"/>
  <c r="C1762" i="8"/>
  <c r="C1761" i="8"/>
  <c r="C1760" i="8"/>
  <c r="C1759" i="8"/>
  <c r="C1758" i="8"/>
  <c r="C1757" i="8"/>
  <c r="C1756" i="8"/>
  <c r="C1755" i="8"/>
  <c r="C1754" i="8"/>
  <c r="C1753" i="8"/>
  <c r="C1752" i="8"/>
  <c r="C1751" i="8"/>
  <c r="C1750" i="8"/>
  <c r="C1749" i="8"/>
  <c r="C1748" i="8"/>
  <c r="C1747" i="8"/>
  <c r="C1746" i="8"/>
  <c r="C1745" i="8"/>
  <c r="C1744" i="8"/>
  <c r="C1743" i="8"/>
  <c r="C1742" i="8"/>
  <c r="C1741" i="8"/>
  <c r="C1740" i="8"/>
  <c r="C1739" i="8"/>
  <c r="C1738" i="8"/>
  <c r="C1737" i="8"/>
  <c r="C1736" i="8"/>
  <c r="C1735" i="8"/>
  <c r="C1734" i="8"/>
  <c r="C1733" i="8"/>
  <c r="C1732" i="8"/>
  <c r="C1731" i="8"/>
  <c r="C1730" i="8"/>
  <c r="C1729" i="8"/>
  <c r="C1728" i="8"/>
  <c r="C1727" i="8"/>
  <c r="C1726" i="8"/>
  <c r="C1725" i="8"/>
  <c r="C1724" i="8"/>
  <c r="C1723" i="8"/>
  <c r="C1722" i="8"/>
  <c r="C1721" i="8"/>
  <c r="C1720" i="8"/>
  <c r="C1719" i="8"/>
  <c r="C1718" i="8"/>
  <c r="C1717" i="8"/>
  <c r="C1716" i="8"/>
  <c r="C1715" i="8"/>
  <c r="C1714" i="8"/>
  <c r="C1713" i="8"/>
  <c r="C1712" i="8"/>
  <c r="C1711" i="8"/>
  <c r="C1710" i="8"/>
  <c r="C1709" i="8"/>
  <c r="C1708" i="8"/>
  <c r="C1707" i="8"/>
  <c r="C1706" i="8"/>
  <c r="C1705" i="8"/>
  <c r="C1704" i="8"/>
  <c r="C1703" i="8"/>
  <c r="C1702" i="8"/>
  <c r="C1701" i="8"/>
  <c r="C1700" i="8"/>
  <c r="C1699" i="8"/>
  <c r="C1698" i="8"/>
  <c r="C1697" i="8"/>
  <c r="C1696" i="8"/>
  <c r="C1695" i="8"/>
  <c r="C1694" i="8"/>
  <c r="C1693" i="8"/>
  <c r="C1692" i="8"/>
  <c r="C1691" i="8"/>
  <c r="C1690" i="8"/>
  <c r="C1689" i="8"/>
  <c r="C1688" i="8"/>
  <c r="C1687" i="8"/>
  <c r="C1686" i="8"/>
  <c r="C1685" i="8"/>
  <c r="C1684" i="8"/>
  <c r="C1683" i="8"/>
  <c r="C1682" i="8"/>
  <c r="C1681" i="8"/>
  <c r="C1680" i="8"/>
  <c r="C1679" i="8"/>
  <c r="C1678" i="8"/>
  <c r="C1677" i="8"/>
  <c r="C1676" i="8"/>
  <c r="C1675" i="8"/>
  <c r="C1674" i="8"/>
  <c r="C1673" i="8"/>
  <c r="C1672" i="8"/>
  <c r="C1671" i="8"/>
  <c r="C1670" i="8"/>
  <c r="C1669" i="8"/>
  <c r="C1668" i="8"/>
  <c r="C1667" i="8"/>
  <c r="C1666" i="8"/>
  <c r="C1665" i="8"/>
  <c r="C1664" i="8"/>
  <c r="C1663" i="8"/>
  <c r="C1662" i="8"/>
  <c r="C1661" i="8"/>
  <c r="C1660" i="8"/>
  <c r="C1659" i="8"/>
  <c r="C1658" i="8"/>
  <c r="C1657" i="8"/>
  <c r="C1656" i="8"/>
  <c r="C1655" i="8"/>
  <c r="C1654" i="8"/>
  <c r="C1653" i="8"/>
  <c r="C1652" i="8"/>
  <c r="C1651" i="8"/>
  <c r="C1650" i="8"/>
  <c r="C1649" i="8"/>
  <c r="C1648" i="8"/>
  <c r="C1647" i="8"/>
  <c r="C1646" i="8"/>
  <c r="C1645" i="8"/>
  <c r="C1644" i="8"/>
  <c r="C1643" i="8"/>
  <c r="C1642" i="8"/>
  <c r="C1641" i="8"/>
  <c r="C1640" i="8"/>
  <c r="C1639" i="8"/>
  <c r="C1638" i="8"/>
  <c r="C1637" i="8"/>
  <c r="C1636" i="8"/>
  <c r="C1635" i="8"/>
  <c r="C1634" i="8"/>
  <c r="C1633" i="8"/>
  <c r="C1632" i="8"/>
  <c r="C1631" i="8"/>
  <c r="C1630" i="8"/>
  <c r="C1629" i="8"/>
  <c r="C1628" i="8"/>
  <c r="C1627" i="8"/>
  <c r="C1626" i="8"/>
  <c r="C1625" i="8"/>
  <c r="C1624" i="8"/>
  <c r="C1623" i="8"/>
  <c r="C1622" i="8"/>
  <c r="C1621" i="8"/>
  <c r="C1620" i="8"/>
  <c r="C1619" i="8"/>
  <c r="C1618" i="8"/>
  <c r="C1617" i="8"/>
  <c r="C1616" i="8"/>
  <c r="C1615" i="8"/>
  <c r="C1614" i="8"/>
  <c r="C1613" i="8"/>
  <c r="C1612" i="8"/>
  <c r="C1611" i="8"/>
  <c r="C1610" i="8"/>
  <c r="C1609" i="8"/>
  <c r="C1608" i="8"/>
  <c r="C1607" i="8"/>
  <c r="C1606" i="8"/>
  <c r="C1605" i="8"/>
  <c r="C1604" i="8"/>
  <c r="C1603" i="8"/>
  <c r="C1602" i="8"/>
  <c r="C1601" i="8"/>
  <c r="C1600" i="8"/>
  <c r="C1599" i="8"/>
  <c r="C1598" i="8"/>
  <c r="C1597" i="8"/>
  <c r="C1596" i="8"/>
  <c r="C1595" i="8"/>
  <c r="C1594" i="8"/>
  <c r="C1593" i="8"/>
  <c r="C1592" i="8"/>
  <c r="C1591" i="8"/>
  <c r="C1590" i="8"/>
  <c r="C1589" i="8"/>
  <c r="C1588" i="8"/>
  <c r="C1587" i="8"/>
  <c r="C1586" i="8"/>
  <c r="C1585" i="8"/>
  <c r="C1584" i="8"/>
  <c r="C1583" i="8"/>
  <c r="C1582" i="8"/>
  <c r="C1581" i="8"/>
  <c r="C1580" i="8"/>
  <c r="C1579" i="8"/>
  <c r="C1578" i="8"/>
  <c r="C1577" i="8"/>
  <c r="C1576" i="8"/>
  <c r="C1575" i="8"/>
  <c r="C1574" i="8"/>
  <c r="C1573" i="8"/>
  <c r="C1572" i="8"/>
  <c r="C1571" i="8"/>
  <c r="C1570" i="8"/>
  <c r="C1569" i="8"/>
  <c r="C1568" i="8"/>
  <c r="C1567" i="8"/>
  <c r="C1566" i="8"/>
  <c r="C1565" i="8"/>
  <c r="C1564" i="8"/>
  <c r="C1563" i="8"/>
  <c r="C1562" i="8"/>
  <c r="C1561" i="8"/>
  <c r="C1560" i="8"/>
  <c r="C1559" i="8"/>
  <c r="C1558" i="8"/>
  <c r="C1557" i="8"/>
  <c r="C1556" i="8"/>
  <c r="C1555" i="8"/>
  <c r="C1554" i="8"/>
  <c r="C1553" i="8"/>
  <c r="C1552" i="8"/>
  <c r="C1551" i="8"/>
  <c r="C1550" i="8"/>
  <c r="C1549" i="8"/>
  <c r="C1548" i="8"/>
  <c r="C1547" i="8"/>
  <c r="C1546" i="8"/>
  <c r="C1545" i="8"/>
  <c r="C1544" i="8"/>
  <c r="C1543" i="8"/>
  <c r="C1542" i="8"/>
  <c r="C1541" i="8"/>
  <c r="C1540" i="8"/>
  <c r="C1539" i="8"/>
  <c r="C1538" i="8"/>
  <c r="C1537" i="8"/>
  <c r="C1536" i="8"/>
  <c r="C1535" i="8"/>
  <c r="C1534" i="8"/>
  <c r="C1533" i="8"/>
  <c r="C1532" i="8"/>
  <c r="C1531" i="8"/>
  <c r="C1530" i="8"/>
  <c r="C1529" i="8"/>
  <c r="C1528" i="8"/>
  <c r="C1527" i="8"/>
  <c r="C1526" i="8"/>
  <c r="C1525" i="8"/>
  <c r="C1524" i="8"/>
  <c r="C1523" i="8"/>
  <c r="C1522" i="8"/>
  <c r="C1521" i="8"/>
  <c r="C1520" i="8"/>
  <c r="C1519" i="8"/>
  <c r="C1518" i="8"/>
  <c r="C1517" i="8"/>
  <c r="C1516" i="8"/>
  <c r="C1515" i="8"/>
  <c r="C1514" i="8"/>
  <c r="C1513" i="8"/>
  <c r="C1512" i="8"/>
  <c r="C1511" i="8"/>
  <c r="C1510" i="8"/>
  <c r="C1509" i="8"/>
  <c r="C1508" i="8"/>
  <c r="C1507" i="8"/>
  <c r="C1506" i="8"/>
  <c r="C1505" i="8"/>
  <c r="C1504" i="8"/>
  <c r="C1503" i="8"/>
  <c r="C1502" i="8"/>
  <c r="C1501" i="8"/>
  <c r="C1500" i="8"/>
  <c r="C1499" i="8"/>
  <c r="C1498" i="8"/>
  <c r="C1497" i="8"/>
  <c r="C1496" i="8"/>
  <c r="C1495" i="8"/>
  <c r="C1494" i="8"/>
  <c r="C1493" i="8"/>
  <c r="C1492" i="8"/>
  <c r="C1491" i="8"/>
  <c r="C1490" i="8"/>
  <c r="C1489" i="8"/>
  <c r="C1488" i="8"/>
  <c r="C1487" i="8"/>
  <c r="C1486" i="8"/>
  <c r="C1485" i="8"/>
  <c r="C1484" i="8"/>
  <c r="C1483" i="8"/>
  <c r="C1482" i="8"/>
  <c r="C1481" i="8"/>
  <c r="C1480" i="8"/>
  <c r="C1479" i="8"/>
  <c r="C1478" i="8"/>
  <c r="C1477" i="8"/>
  <c r="C1476" i="8"/>
  <c r="C1475" i="8"/>
  <c r="C1474" i="8"/>
  <c r="C1473" i="8"/>
  <c r="C1472" i="8"/>
  <c r="C1471" i="8"/>
  <c r="C1470" i="8"/>
  <c r="C1469" i="8"/>
  <c r="C1468" i="8"/>
  <c r="C1467" i="8"/>
  <c r="C1466" i="8"/>
  <c r="C1465" i="8"/>
  <c r="C1464" i="8"/>
  <c r="C1463" i="8"/>
  <c r="C1462" i="8"/>
  <c r="C1461" i="8"/>
  <c r="C1460" i="8"/>
  <c r="C1459" i="8"/>
  <c r="C1458" i="8"/>
  <c r="C1457" i="8"/>
  <c r="C1456" i="8"/>
  <c r="C1455" i="8"/>
  <c r="C1454" i="8"/>
  <c r="C1453" i="8"/>
  <c r="C1452" i="8"/>
  <c r="C1451" i="8"/>
  <c r="C1450" i="8"/>
  <c r="C1449" i="8"/>
  <c r="C1448" i="8"/>
  <c r="C1447" i="8"/>
  <c r="C1446" i="8"/>
  <c r="C1445" i="8"/>
  <c r="C1444" i="8"/>
  <c r="C1443" i="8"/>
  <c r="C1442" i="8"/>
  <c r="C1441" i="8"/>
  <c r="C1440" i="8"/>
  <c r="C1439" i="8"/>
  <c r="C1438" i="8"/>
  <c r="C1437" i="8"/>
  <c r="C1436" i="8"/>
  <c r="C1435" i="8"/>
  <c r="C1434" i="8"/>
  <c r="C1433" i="8"/>
  <c r="C1432" i="8"/>
  <c r="C1431" i="8"/>
  <c r="C1430" i="8"/>
  <c r="C1429" i="8"/>
  <c r="C1428" i="8"/>
  <c r="C1427" i="8"/>
  <c r="C1426" i="8"/>
  <c r="C1425" i="8"/>
  <c r="C1424" i="8"/>
  <c r="C1423" i="8"/>
  <c r="C1422" i="8"/>
  <c r="C1421" i="8"/>
  <c r="C1420" i="8"/>
  <c r="C1419" i="8"/>
  <c r="C1418" i="8"/>
  <c r="C1417" i="8"/>
  <c r="C1416" i="8"/>
  <c r="C1415" i="8"/>
  <c r="C1414" i="8"/>
  <c r="C1413" i="8"/>
  <c r="C1412" i="8"/>
  <c r="C1411" i="8"/>
  <c r="C1410" i="8"/>
  <c r="C1409" i="8"/>
  <c r="C1408" i="8"/>
  <c r="C1407" i="8"/>
  <c r="C1406" i="8"/>
  <c r="C1405" i="8"/>
  <c r="C1404" i="8"/>
  <c r="C1403" i="8"/>
  <c r="C1402" i="8"/>
  <c r="C1401" i="8"/>
  <c r="C1400" i="8"/>
  <c r="C1399" i="8"/>
  <c r="C1398" i="8"/>
  <c r="C1397" i="8"/>
  <c r="C1396" i="8"/>
  <c r="C1395" i="8"/>
  <c r="C1394" i="8"/>
  <c r="C1393" i="8"/>
  <c r="C1392" i="8"/>
  <c r="C1391" i="8"/>
  <c r="C1390" i="8"/>
  <c r="C1389" i="8"/>
  <c r="C1388" i="8"/>
  <c r="C1387" i="8"/>
  <c r="C1386" i="8"/>
  <c r="C1385" i="8"/>
  <c r="C1384" i="8"/>
  <c r="C1383" i="8"/>
  <c r="C1382" i="8"/>
  <c r="C1381" i="8"/>
  <c r="C1380" i="8"/>
  <c r="C1379" i="8"/>
  <c r="C1378" i="8"/>
  <c r="C1377" i="8"/>
  <c r="C1376" i="8"/>
  <c r="C1375" i="8"/>
  <c r="C1374" i="8"/>
  <c r="C1373" i="8"/>
  <c r="C1372" i="8"/>
  <c r="C1371" i="8"/>
  <c r="C1370" i="8"/>
  <c r="C1369" i="8"/>
  <c r="C1368" i="8"/>
  <c r="C1367" i="8"/>
  <c r="C1366" i="8"/>
  <c r="C1365" i="8"/>
  <c r="C1364" i="8"/>
  <c r="C1363" i="8"/>
  <c r="C1362" i="8"/>
  <c r="C1361" i="8"/>
  <c r="C1360" i="8"/>
  <c r="C1359" i="8"/>
  <c r="C1358" i="8"/>
  <c r="C1357" i="8"/>
  <c r="C1356" i="8"/>
  <c r="C1355" i="8"/>
  <c r="C1354" i="8"/>
  <c r="C1353" i="8"/>
  <c r="C1352" i="8"/>
  <c r="C1351" i="8"/>
  <c r="C1350" i="8"/>
  <c r="C1349" i="8"/>
  <c r="C1348" i="8"/>
  <c r="C1347" i="8"/>
  <c r="C1346" i="8"/>
  <c r="C1345" i="8"/>
  <c r="C1344" i="8"/>
  <c r="C1343" i="8"/>
  <c r="C1342" i="8"/>
  <c r="C1341" i="8"/>
  <c r="C1340" i="8"/>
  <c r="C1339" i="8"/>
  <c r="C1338" i="8"/>
  <c r="C1337" i="8"/>
  <c r="C1336" i="8"/>
  <c r="C1335" i="8"/>
  <c r="C1334" i="8"/>
  <c r="C1333" i="8"/>
  <c r="C1332" i="8"/>
  <c r="C1331" i="8"/>
  <c r="C1330" i="8"/>
  <c r="C1329" i="8"/>
  <c r="C1328" i="8"/>
  <c r="C1327" i="8"/>
  <c r="C1326" i="8"/>
  <c r="C1325" i="8"/>
  <c r="C1324" i="8"/>
  <c r="C1323" i="8"/>
  <c r="C1322" i="8"/>
  <c r="C1321" i="8"/>
  <c r="C1320" i="8"/>
  <c r="C1319" i="8"/>
  <c r="C1318" i="8"/>
  <c r="C1317" i="8"/>
  <c r="C1316" i="8"/>
  <c r="C1315" i="8"/>
  <c r="C1314" i="8"/>
  <c r="C1313" i="8"/>
  <c r="C1312" i="8"/>
  <c r="C1311" i="8"/>
  <c r="C1310" i="8"/>
  <c r="C1309" i="8"/>
  <c r="C1308" i="8"/>
  <c r="C1307" i="8"/>
  <c r="C1306" i="8"/>
  <c r="C1305" i="8"/>
  <c r="C1304" i="8"/>
  <c r="C1303" i="8"/>
  <c r="C1302" i="8"/>
  <c r="C1301" i="8"/>
  <c r="C1300" i="8"/>
  <c r="C1299" i="8"/>
  <c r="C1298" i="8"/>
  <c r="C1297" i="8"/>
  <c r="C1296" i="8"/>
  <c r="C1295" i="8"/>
  <c r="C1294" i="8"/>
  <c r="C1293" i="8"/>
  <c r="C1292" i="8"/>
  <c r="C1291" i="8"/>
  <c r="C1290" i="8"/>
  <c r="C1289" i="8"/>
  <c r="C1288" i="8"/>
  <c r="C1287" i="8"/>
  <c r="C1286" i="8"/>
  <c r="C1285" i="8"/>
  <c r="C1284" i="8"/>
  <c r="C1283" i="8"/>
  <c r="C1282" i="8"/>
  <c r="C1281" i="8"/>
  <c r="C1280" i="8"/>
  <c r="C1279" i="8"/>
  <c r="C1278" i="8"/>
  <c r="C1277" i="8"/>
  <c r="C1276" i="8"/>
  <c r="C1275" i="8"/>
  <c r="C1274" i="8"/>
  <c r="C1273" i="8"/>
  <c r="C1272" i="8"/>
  <c r="C1271" i="8"/>
  <c r="C1270" i="8"/>
  <c r="C1269" i="8"/>
  <c r="C1268" i="8"/>
  <c r="C1267" i="8"/>
  <c r="C1266" i="8"/>
  <c r="C1265" i="8"/>
  <c r="C1264" i="8"/>
  <c r="C1263" i="8"/>
  <c r="C1262" i="8"/>
  <c r="C1261" i="8"/>
  <c r="C1260" i="8"/>
  <c r="C1259" i="8"/>
  <c r="C1258" i="8"/>
  <c r="C1257" i="8"/>
  <c r="C1256" i="8"/>
  <c r="C1255" i="8"/>
  <c r="C1254" i="8"/>
  <c r="C1253" i="8"/>
  <c r="C1252" i="8"/>
  <c r="C1251" i="8"/>
  <c r="C1250" i="8"/>
  <c r="C1249" i="8"/>
  <c r="C1248" i="8"/>
  <c r="C1247" i="8"/>
  <c r="C1246" i="8"/>
  <c r="C1245" i="8"/>
  <c r="C1244" i="8"/>
  <c r="C1243" i="8"/>
  <c r="C1242" i="8"/>
  <c r="C1241" i="8"/>
  <c r="C1240" i="8"/>
  <c r="C1239" i="8"/>
  <c r="C1238" i="8"/>
  <c r="C1237" i="8"/>
  <c r="C1236" i="8"/>
  <c r="C1235" i="8"/>
  <c r="C1234" i="8"/>
  <c r="C1233" i="8"/>
  <c r="C1232" i="8"/>
  <c r="C1231" i="8"/>
  <c r="C1230" i="8"/>
  <c r="C1229" i="8"/>
  <c r="C1228" i="8"/>
  <c r="C1227" i="8"/>
  <c r="C1226" i="8"/>
  <c r="C1225" i="8"/>
  <c r="C1224" i="8"/>
  <c r="C1223" i="8"/>
  <c r="C1222" i="8"/>
  <c r="C1221" i="8"/>
  <c r="C1220" i="8"/>
  <c r="C1219" i="8"/>
  <c r="C1218" i="8"/>
  <c r="C1217" i="8"/>
  <c r="C1216" i="8"/>
  <c r="C1215" i="8"/>
  <c r="C1214" i="8"/>
  <c r="C1213" i="8"/>
  <c r="C1212" i="8"/>
  <c r="C1211" i="8"/>
  <c r="C1210" i="8"/>
  <c r="C1209" i="8"/>
  <c r="C1208" i="8"/>
  <c r="C1207" i="8"/>
  <c r="C1206" i="8"/>
  <c r="C1205" i="8"/>
  <c r="C1204" i="8"/>
  <c r="C1203" i="8"/>
  <c r="C1202" i="8"/>
  <c r="C1201" i="8"/>
  <c r="C1200" i="8"/>
  <c r="C1199" i="8"/>
  <c r="C1198" i="8"/>
  <c r="C1197" i="8"/>
  <c r="C1196" i="8"/>
  <c r="C1195" i="8"/>
  <c r="C1194" i="8"/>
  <c r="C1193" i="8"/>
  <c r="C1192" i="8"/>
  <c r="C1191" i="8"/>
  <c r="C1190" i="8"/>
  <c r="C1189" i="8"/>
  <c r="C1188" i="8"/>
  <c r="C1187" i="8"/>
  <c r="C1186" i="8"/>
  <c r="C1185" i="8"/>
  <c r="C1184" i="8"/>
  <c r="C1183" i="8"/>
  <c r="C1182" i="8"/>
  <c r="C1181" i="8"/>
  <c r="C1180" i="8"/>
  <c r="C1179" i="8"/>
  <c r="C1178" i="8"/>
  <c r="C1177" i="8"/>
  <c r="C1176" i="8"/>
  <c r="C1175" i="8"/>
  <c r="C1174" i="8"/>
  <c r="C1173" i="8"/>
  <c r="C1172" i="8"/>
  <c r="C1171" i="8"/>
  <c r="C1170" i="8"/>
  <c r="C1169" i="8"/>
  <c r="C1168" i="8"/>
  <c r="C1167" i="8"/>
  <c r="C1166" i="8"/>
  <c r="C1165" i="8"/>
  <c r="C1164" i="8"/>
  <c r="C1163" i="8"/>
  <c r="C1162" i="8"/>
  <c r="C1161" i="8"/>
  <c r="C1160" i="8"/>
  <c r="C1159" i="8"/>
  <c r="C1158" i="8"/>
  <c r="C1157" i="8"/>
  <c r="C1156" i="8"/>
  <c r="C1155" i="8"/>
  <c r="C1154" i="8"/>
  <c r="C1153" i="8"/>
  <c r="C1152" i="8"/>
  <c r="C1151" i="8"/>
  <c r="C1150" i="8"/>
  <c r="C1149" i="8"/>
  <c r="C1148" i="8"/>
  <c r="C1147" i="8"/>
  <c r="C1146" i="8"/>
  <c r="C1145" i="8"/>
  <c r="C1144" i="8"/>
  <c r="C1143" i="8"/>
  <c r="C1142" i="8"/>
  <c r="C1141" i="8"/>
  <c r="C1140" i="8"/>
  <c r="C1139" i="8"/>
  <c r="C1138" i="8"/>
  <c r="C1137" i="8"/>
  <c r="C1136" i="8"/>
  <c r="C1135" i="8"/>
  <c r="C1134" i="8"/>
  <c r="C1133" i="8"/>
  <c r="C1132" i="8"/>
  <c r="C1131" i="8"/>
  <c r="C1130" i="8"/>
  <c r="C1129" i="8"/>
  <c r="C1128" i="8"/>
  <c r="C1127" i="8"/>
  <c r="C1126" i="8"/>
  <c r="C1125" i="8"/>
  <c r="C1124" i="8"/>
  <c r="C1123" i="8"/>
  <c r="C1122" i="8"/>
  <c r="C1121" i="8"/>
  <c r="C1120" i="8"/>
  <c r="C1119" i="8"/>
  <c r="C1118" i="8"/>
  <c r="C1117" i="8"/>
  <c r="C1116" i="8"/>
  <c r="C1115" i="8"/>
  <c r="C1114" i="8"/>
  <c r="C1113" i="8"/>
  <c r="C1112" i="8"/>
  <c r="C1111" i="8"/>
  <c r="C1110" i="8"/>
  <c r="C1109" i="8"/>
  <c r="C1108" i="8"/>
  <c r="C1107" i="8"/>
  <c r="C1106" i="8"/>
  <c r="C1105" i="8"/>
  <c r="C1104" i="8"/>
  <c r="C1103" i="8"/>
  <c r="C1102" i="8"/>
  <c r="C1101" i="8"/>
  <c r="C1100" i="8"/>
  <c r="C1099" i="8"/>
  <c r="C1098" i="8"/>
  <c r="C1097" i="8"/>
  <c r="C1096" i="8"/>
  <c r="C1095" i="8"/>
  <c r="C1094" i="8"/>
  <c r="C1093" i="8"/>
  <c r="C1092" i="8"/>
  <c r="C1091" i="8"/>
  <c r="C1090" i="8"/>
  <c r="C1089" i="8"/>
  <c r="C1088" i="8"/>
  <c r="C1087" i="8"/>
  <c r="C1086" i="8"/>
  <c r="C1085" i="8"/>
  <c r="C1084" i="8"/>
  <c r="C1083" i="8"/>
  <c r="C1082" i="8"/>
  <c r="C1081" i="8"/>
  <c r="C1080" i="8"/>
  <c r="C1079" i="8"/>
  <c r="C1078" i="8"/>
  <c r="C1077" i="8"/>
  <c r="C1076" i="8"/>
  <c r="C1075" i="8"/>
  <c r="C1074" i="8"/>
  <c r="C1073" i="8"/>
  <c r="C1072" i="8"/>
  <c r="C1071" i="8"/>
  <c r="C1070" i="8"/>
  <c r="C1069" i="8"/>
  <c r="C1068" i="8"/>
  <c r="C1067" i="8"/>
  <c r="C1066" i="8"/>
  <c r="C1065" i="8"/>
  <c r="C1064" i="8"/>
  <c r="C1063" i="8"/>
  <c r="C1062" i="8"/>
  <c r="C1061" i="8"/>
  <c r="C1060" i="8"/>
  <c r="C1059" i="8"/>
  <c r="C1058" i="8"/>
  <c r="C1057" i="8"/>
  <c r="C1056" i="8"/>
  <c r="C1055" i="8"/>
  <c r="C1054" i="8"/>
  <c r="C1053" i="8"/>
  <c r="C1052" i="8"/>
  <c r="C1051" i="8"/>
  <c r="C1050" i="8"/>
  <c r="C1049" i="8"/>
  <c r="C1048" i="8"/>
  <c r="C1047" i="8"/>
  <c r="C1046" i="8"/>
  <c r="C1045" i="8"/>
  <c r="C1044" i="8"/>
  <c r="C1043" i="8"/>
  <c r="C1042" i="8"/>
  <c r="C1041" i="8"/>
  <c r="C1040" i="8"/>
  <c r="C1039" i="8"/>
  <c r="C1038" i="8"/>
  <c r="C1037" i="8"/>
  <c r="C1036" i="8"/>
  <c r="C1035" i="8"/>
  <c r="C1034" i="8"/>
  <c r="C1033" i="8"/>
  <c r="C1032" i="8"/>
  <c r="C1031" i="8"/>
  <c r="C1030" i="8"/>
  <c r="C1029" i="8"/>
  <c r="C1028" i="8"/>
  <c r="C1027" i="8"/>
  <c r="C1026" i="8"/>
  <c r="C1025" i="8"/>
  <c r="C1024" i="8"/>
  <c r="C1023" i="8"/>
  <c r="C1022" i="8"/>
  <c r="C1021" i="8"/>
  <c r="C1020" i="8"/>
  <c r="C1019" i="8"/>
  <c r="C1018" i="8"/>
  <c r="C1017" i="8"/>
  <c r="C1016" i="8"/>
  <c r="C1015" i="8"/>
  <c r="C1014" i="8"/>
  <c r="C1013" i="8"/>
  <c r="C1012" i="8"/>
  <c r="C1011" i="8"/>
  <c r="C1010" i="8"/>
  <c r="C1009" i="8"/>
  <c r="C1008" i="8"/>
  <c r="C1007" i="8"/>
  <c r="C1006" i="8"/>
  <c r="C1005" i="8"/>
  <c r="C1004" i="8"/>
  <c r="C1003" i="8"/>
  <c r="C1002" i="8"/>
  <c r="C1001" i="8"/>
  <c r="C1000" i="8"/>
  <c r="C999" i="8"/>
  <c r="C998" i="8"/>
  <c r="C997" i="8"/>
  <c r="C996" i="8"/>
  <c r="C995" i="8"/>
  <c r="C994" i="8"/>
  <c r="C993" i="8"/>
  <c r="C992" i="8"/>
  <c r="C991" i="8"/>
  <c r="C990" i="8"/>
  <c r="C989" i="8"/>
  <c r="C988" i="8"/>
  <c r="C987" i="8"/>
  <c r="C986" i="8"/>
  <c r="C985" i="8"/>
  <c r="C984" i="8"/>
  <c r="C983" i="8"/>
  <c r="C982" i="8"/>
  <c r="C981" i="8"/>
  <c r="C980" i="8"/>
  <c r="C979" i="8"/>
  <c r="C978" i="8"/>
  <c r="C977" i="8"/>
  <c r="C976" i="8"/>
  <c r="C975" i="8"/>
  <c r="C974" i="8"/>
  <c r="C973" i="8"/>
  <c r="C972" i="8"/>
  <c r="C971" i="8"/>
  <c r="C970" i="8"/>
  <c r="C969" i="8"/>
  <c r="C968" i="8"/>
  <c r="C967" i="8"/>
  <c r="C966" i="8"/>
  <c r="C965" i="8"/>
  <c r="C964" i="8"/>
  <c r="C963" i="8"/>
  <c r="C962" i="8"/>
  <c r="C961" i="8"/>
  <c r="C960" i="8"/>
  <c r="C959" i="8"/>
  <c r="C958" i="8"/>
  <c r="C957" i="8"/>
  <c r="C956" i="8"/>
  <c r="C955" i="8"/>
  <c r="C954" i="8"/>
  <c r="C953" i="8"/>
  <c r="C952" i="8"/>
  <c r="C951" i="8"/>
  <c r="C950" i="8"/>
  <c r="C949" i="8"/>
  <c r="C948" i="8"/>
  <c r="C947" i="8"/>
  <c r="C946" i="8"/>
  <c r="C945" i="8"/>
  <c r="C944" i="8"/>
  <c r="C943" i="8"/>
  <c r="C942" i="8"/>
  <c r="C941" i="8"/>
  <c r="C940" i="8"/>
  <c r="C939" i="8"/>
  <c r="C938" i="8"/>
  <c r="C937" i="8"/>
  <c r="C936" i="8"/>
  <c r="C935" i="8"/>
  <c r="C934" i="8"/>
  <c r="C933" i="8"/>
  <c r="C932" i="8"/>
  <c r="C931" i="8"/>
  <c r="C930" i="8"/>
  <c r="C929" i="8"/>
  <c r="C928" i="8"/>
  <c r="C927" i="8"/>
  <c r="C926" i="8"/>
  <c r="C925" i="8"/>
  <c r="C924" i="8"/>
  <c r="C923" i="8"/>
  <c r="C922" i="8"/>
  <c r="C921" i="8"/>
  <c r="C920" i="8"/>
  <c r="C919" i="8"/>
  <c r="C918" i="8"/>
  <c r="C917" i="8"/>
  <c r="C916" i="8"/>
  <c r="C915" i="8"/>
  <c r="C914" i="8"/>
  <c r="C913" i="8"/>
  <c r="C912" i="8"/>
  <c r="C911" i="8"/>
  <c r="C910" i="8"/>
  <c r="C909" i="8"/>
  <c r="C908" i="8"/>
  <c r="C907" i="8"/>
  <c r="C906" i="8"/>
  <c r="C905" i="8"/>
  <c r="C904" i="8"/>
  <c r="C903" i="8"/>
  <c r="C902" i="8"/>
  <c r="C901" i="8"/>
  <c r="C900" i="8"/>
  <c r="C899" i="8"/>
  <c r="C898" i="8"/>
  <c r="C897" i="8"/>
  <c r="C896" i="8"/>
  <c r="C895" i="8"/>
  <c r="C894" i="8"/>
  <c r="C893" i="8"/>
  <c r="C892" i="8"/>
  <c r="C891" i="8"/>
  <c r="C890" i="8"/>
  <c r="C889" i="8"/>
  <c r="C888" i="8"/>
  <c r="C887" i="8"/>
  <c r="C886" i="8"/>
  <c r="C885" i="8"/>
  <c r="C884" i="8"/>
  <c r="C883" i="8"/>
  <c r="C882" i="8"/>
  <c r="C881" i="8"/>
  <c r="C880" i="8"/>
  <c r="C879" i="8"/>
  <c r="C878" i="8"/>
  <c r="C877" i="8"/>
  <c r="C876" i="8"/>
  <c r="C875" i="8"/>
  <c r="C874" i="8"/>
  <c r="C873" i="8"/>
  <c r="C872" i="8"/>
  <c r="C871" i="8"/>
  <c r="C870" i="8"/>
  <c r="C869" i="8"/>
  <c r="C868" i="8"/>
  <c r="C867" i="8"/>
  <c r="C866" i="8"/>
  <c r="C865" i="8"/>
  <c r="C864" i="8"/>
  <c r="C863" i="8"/>
  <c r="C862" i="8"/>
  <c r="C861" i="8"/>
  <c r="C860" i="8"/>
  <c r="C859" i="8"/>
  <c r="C858" i="8"/>
  <c r="C857" i="8"/>
  <c r="C856" i="8"/>
  <c r="C855" i="8"/>
  <c r="C854" i="8"/>
  <c r="C853" i="8"/>
  <c r="C852" i="8"/>
  <c r="C851" i="8"/>
  <c r="C850" i="8"/>
  <c r="C849" i="8"/>
  <c r="C848" i="8"/>
  <c r="C847" i="8"/>
  <c r="C846" i="8"/>
  <c r="C845" i="8"/>
  <c r="C844" i="8"/>
  <c r="C843" i="8"/>
  <c r="C842" i="8"/>
  <c r="C841" i="8"/>
  <c r="C840" i="8"/>
  <c r="C839" i="8"/>
  <c r="C838" i="8"/>
  <c r="C837" i="8"/>
  <c r="C836" i="8"/>
  <c r="C835" i="8"/>
  <c r="C834" i="8"/>
  <c r="C833" i="8"/>
  <c r="C832" i="8"/>
  <c r="C831" i="8"/>
  <c r="C830" i="8"/>
  <c r="C829" i="8"/>
  <c r="C828" i="8"/>
  <c r="C827" i="8"/>
  <c r="C826" i="8"/>
  <c r="C825" i="8"/>
  <c r="C824" i="8"/>
  <c r="C823" i="8"/>
  <c r="C822" i="8"/>
  <c r="C821" i="8"/>
  <c r="C820" i="8"/>
  <c r="C819" i="8"/>
  <c r="C818" i="8"/>
  <c r="C817" i="8"/>
  <c r="C816" i="8"/>
  <c r="C815" i="8"/>
  <c r="C814" i="8"/>
  <c r="C813" i="8"/>
  <c r="C812" i="8"/>
  <c r="C811" i="8"/>
  <c r="C810" i="8"/>
  <c r="C809" i="8"/>
  <c r="C808" i="8"/>
  <c r="C807" i="8"/>
  <c r="C806" i="8"/>
  <c r="C805" i="8"/>
  <c r="C804" i="8"/>
  <c r="C803" i="8"/>
  <c r="C802" i="8"/>
  <c r="C801" i="8"/>
  <c r="C800" i="8"/>
  <c r="C799" i="8"/>
  <c r="C798" i="8"/>
  <c r="C797" i="8"/>
  <c r="C796" i="8"/>
  <c r="C795" i="8"/>
  <c r="C794" i="8"/>
  <c r="C793" i="8"/>
  <c r="C792" i="8"/>
  <c r="C791" i="8"/>
  <c r="C790" i="8"/>
  <c r="C789" i="8"/>
  <c r="C788" i="8"/>
  <c r="C787" i="8"/>
  <c r="C786" i="8"/>
  <c r="C785" i="8"/>
  <c r="C784" i="8"/>
  <c r="C783" i="8"/>
  <c r="C782" i="8"/>
  <c r="C781" i="8"/>
  <c r="C780" i="8"/>
  <c r="C779" i="8"/>
  <c r="C778" i="8"/>
  <c r="C777" i="8"/>
  <c r="C776" i="8"/>
  <c r="C775" i="8"/>
  <c r="C774" i="8"/>
  <c r="C773" i="8"/>
  <c r="C772" i="8"/>
  <c r="C771" i="8"/>
  <c r="C770" i="8"/>
  <c r="C769" i="8"/>
  <c r="C768" i="8"/>
  <c r="C767" i="8"/>
  <c r="C766" i="8"/>
  <c r="C765" i="8"/>
  <c r="C764" i="8"/>
  <c r="C763" i="8"/>
  <c r="C762" i="8"/>
  <c r="C761" i="8"/>
  <c r="C760" i="8"/>
  <c r="C759" i="8"/>
  <c r="C758" i="8"/>
  <c r="C757" i="8"/>
  <c r="C756" i="8"/>
  <c r="C755" i="8"/>
  <c r="C754" i="8"/>
  <c r="C753" i="8"/>
  <c r="C752" i="8"/>
  <c r="C751" i="8"/>
  <c r="C750" i="8"/>
  <c r="C749" i="8"/>
  <c r="C748" i="8"/>
  <c r="C747" i="8"/>
  <c r="C746" i="8"/>
  <c r="C745" i="8"/>
  <c r="C744" i="8"/>
  <c r="C743" i="8"/>
  <c r="C742" i="8"/>
  <c r="C741" i="8"/>
  <c r="C740" i="8"/>
  <c r="C739" i="8"/>
  <c r="C738" i="8"/>
  <c r="C737" i="8"/>
  <c r="C736" i="8"/>
  <c r="C735" i="8"/>
  <c r="C734" i="8"/>
  <c r="C733" i="8"/>
  <c r="C732" i="8"/>
  <c r="C731" i="8"/>
  <c r="C730" i="8"/>
  <c r="C729" i="8"/>
  <c r="C728" i="8"/>
  <c r="C727" i="8"/>
  <c r="C726" i="8"/>
  <c r="C725" i="8"/>
  <c r="C724" i="8"/>
  <c r="C723" i="8"/>
  <c r="C722" i="8"/>
  <c r="C721" i="8"/>
  <c r="C720" i="8"/>
  <c r="C719" i="8"/>
  <c r="C718" i="8"/>
  <c r="C717" i="8"/>
  <c r="C716" i="8"/>
  <c r="C715" i="8"/>
  <c r="C714" i="8"/>
  <c r="C713" i="8"/>
  <c r="C712" i="8"/>
  <c r="C711" i="8"/>
  <c r="C710" i="8"/>
  <c r="C709" i="8"/>
  <c r="C708" i="8"/>
  <c r="C707" i="8"/>
  <c r="C706" i="8"/>
  <c r="C705" i="8"/>
  <c r="C704" i="8"/>
  <c r="C703" i="8"/>
  <c r="C702" i="8"/>
  <c r="C701" i="8"/>
  <c r="C700" i="8"/>
  <c r="C699" i="8"/>
  <c r="C698" i="8"/>
  <c r="C697" i="8"/>
  <c r="C696" i="8"/>
  <c r="C695" i="8"/>
  <c r="C694" i="8"/>
  <c r="C693" i="8"/>
  <c r="C692" i="8"/>
  <c r="C691" i="8"/>
  <c r="C690" i="8"/>
  <c r="C689" i="8"/>
  <c r="C688" i="8"/>
  <c r="C687" i="8"/>
  <c r="C686" i="8"/>
  <c r="C685" i="8"/>
  <c r="C684" i="8"/>
  <c r="C683" i="8"/>
  <c r="C682" i="8"/>
  <c r="C681" i="8"/>
  <c r="C680" i="8"/>
  <c r="C679" i="8"/>
  <c r="C678" i="8"/>
  <c r="C677" i="8"/>
  <c r="C676" i="8"/>
  <c r="C675" i="8"/>
  <c r="C674" i="8"/>
  <c r="C673" i="8"/>
  <c r="C672" i="8"/>
  <c r="C671" i="8"/>
  <c r="C670" i="8"/>
  <c r="C669" i="8"/>
  <c r="C668" i="8"/>
  <c r="C667" i="8"/>
  <c r="C666" i="8"/>
  <c r="C665" i="8"/>
  <c r="C664" i="8"/>
  <c r="C663" i="8"/>
  <c r="C662" i="8"/>
  <c r="C661" i="8"/>
  <c r="C660" i="8"/>
  <c r="C659" i="8"/>
  <c r="C658" i="8"/>
  <c r="C657" i="8"/>
  <c r="C656" i="8"/>
  <c r="C655" i="8"/>
  <c r="C654" i="8"/>
  <c r="C653" i="8"/>
  <c r="C652" i="8"/>
  <c r="C651" i="8"/>
  <c r="C650" i="8"/>
  <c r="C649" i="8"/>
  <c r="C648" i="8"/>
  <c r="C647" i="8"/>
  <c r="C646" i="8"/>
  <c r="C645" i="8"/>
  <c r="C644" i="8"/>
  <c r="C643" i="8"/>
  <c r="C642" i="8"/>
  <c r="C641" i="8"/>
  <c r="C640" i="8"/>
  <c r="C639" i="8"/>
  <c r="C638" i="8"/>
  <c r="C637" i="8"/>
  <c r="C636" i="8"/>
  <c r="C635" i="8"/>
  <c r="C634" i="8"/>
  <c r="C633" i="8"/>
  <c r="C632" i="8"/>
  <c r="C631" i="8"/>
  <c r="C630" i="8"/>
  <c r="C629" i="8"/>
  <c r="C628" i="8"/>
  <c r="C627" i="8"/>
  <c r="C626" i="8"/>
  <c r="C625" i="8"/>
  <c r="C624" i="8"/>
  <c r="C623" i="8"/>
  <c r="C622" i="8"/>
  <c r="C621" i="8"/>
  <c r="C620" i="8"/>
  <c r="C619" i="8"/>
  <c r="C618" i="8"/>
  <c r="C617" i="8"/>
  <c r="C616" i="8"/>
  <c r="C615" i="8"/>
  <c r="C614" i="8"/>
  <c r="C613" i="8"/>
  <c r="C612" i="8"/>
  <c r="C611" i="8"/>
  <c r="C610" i="8"/>
  <c r="C609" i="8"/>
  <c r="C608" i="8"/>
  <c r="C607" i="8"/>
  <c r="C606" i="8"/>
  <c r="C605" i="8"/>
  <c r="C604" i="8"/>
  <c r="C603" i="8"/>
  <c r="C602" i="8"/>
  <c r="C601" i="8"/>
  <c r="C600" i="8"/>
  <c r="C599" i="8"/>
  <c r="C598" i="8"/>
  <c r="C597" i="8"/>
  <c r="C596" i="8"/>
  <c r="C595" i="8"/>
  <c r="C594" i="8"/>
  <c r="C593" i="8"/>
  <c r="C592" i="8"/>
  <c r="C591" i="8"/>
  <c r="C590" i="8"/>
  <c r="C589" i="8"/>
  <c r="C588" i="8"/>
  <c r="C587" i="8"/>
  <c r="C586" i="8"/>
  <c r="C585" i="8"/>
  <c r="C584" i="8"/>
  <c r="C583" i="8"/>
  <c r="C582" i="8"/>
  <c r="C581" i="8"/>
  <c r="C580" i="8"/>
  <c r="C579" i="8"/>
  <c r="C578" i="8"/>
  <c r="C577" i="8"/>
  <c r="C576" i="8"/>
  <c r="C575" i="8"/>
  <c r="C574" i="8"/>
  <c r="C573" i="8"/>
  <c r="C572" i="8"/>
  <c r="C571" i="8"/>
  <c r="C570" i="8"/>
  <c r="C569" i="8"/>
  <c r="C568" i="8"/>
  <c r="C567" i="8"/>
  <c r="C566" i="8"/>
  <c r="C565" i="8"/>
  <c r="C564" i="8"/>
  <c r="C563" i="8"/>
  <c r="C562" i="8"/>
  <c r="C561" i="8"/>
  <c r="C560" i="8"/>
  <c r="C559" i="8"/>
  <c r="C558" i="8"/>
  <c r="C557" i="8"/>
  <c r="C556" i="8"/>
  <c r="C555" i="8"/>
  <c r="C554" i="8"/>
  <c r="C553" i="8"/>
  <c r="C552" i="8"/>
  <c r="C551" i="8"/>
  <c r="C550" i="8"/>
  <c r="C549" i="8"/>
  <c r="C548" i="8"/>
  <c r="C547" i="8"/>
  <c r="C546" i="8"/>
  <c r="C545" i="8"/>
  <c r="C544" i="8"/>
  <c r="C543" i="8"/>
  <c r="C542" i="8"/>
  <c r="C541" i="8"/>
  <c r="C540" i="8"/>
  <c r="C539" i="8"/>
  <c r="C538" i="8"/>
  <c r="C537" i="8"/>
  <c r="C536" i="8"/>
  <c r="C535" i="8"/>
  <c r="C534" i="8"/>
  <c r="C533" i="8"/>
  <c r="C532" i="8"/>
  <c r="C531" i="8"/>
  <c r="C530" i="8"/>
  <c r="C529" i="8"/>
  <c r="C528" i="8"/>
  <c r="C527" i="8"/>
  <c r="C526" i="8"/>
  <c r="C525" i="8"/>
  <c r="C524" i="8"/>
  <c r="C523" i="8"/>
  <c r="C522" i="8"/>
  <c r="C521" i="8"/>
  <c r="C520" i="8"/>
  <c r="C519" i="8"/>
  <c r="C518" i="8"/>
  <c r="C517" i="8"/>
  <c r="C516" i="8"/>
  <c r="C515" i="8"/>
  <c r="C514" i="8"/>
  <c r="C513" i="8"/>
  <c r="C512" i="8"/>
  <c r="C511" i="8"/>
  <c r="C510" i="8"/>
  <c r="C509" i="8"/>
  <c r="C508" i="8"/>
  <c r="C507" i="8"/>
  <c r="C506" i="8"/>
  <c r="C505" i="8"/>
  <c r="C504" i="8"/>
  <c r="C503" i="8"/>
  <c r="C502" i="8"/>
  <c r="C501" i="8"/>
  <c r="C500" i="8"/>
  <c r="C499" i="8"/>
  <c r="C498" i="8"/>
  <c r="C497" i="8"/>
  <c r="C496" i="8"/>
  <c r="C495" i="8"/>
  <c r="C494" i="8"/>
  <c r="C493" i="8"/>
  <c r="C492" i="8"/>
  <c r="C491" i="8"/>
  <c r="C490" i="8"/>
  <c r="C489" i="8"/>
  <c r="C488" i="8"/>
  <c r="C487" i="8"/>
  <c r="C486" i="8"/>
  <c r="C485" i="8"/>
  <c r="C484" i="8"/>
  <c r="C483" i="8"/>
  <c r="C482" i="8"/>
  <c r="C481" i="8"/>
  <c r="C480" i="8"/>
  <c r="C479" i="8"/>
  <c r="C478" i="8"/>
  <c r="C477" i="8"/>
  <c r="C476" i="8"/>
  <c r="C475" i="8"/>
  <c r="C474" i="8"/>
  <c r="C473" i="8"/>
  <c r="C472" i="8"/>
  <c r="C471" i="8"/>
  <c r="C470" i="8"/>
  <c r="C469" i="8"/>
  <c r="C468" i="8"/>
  <c r="C467" i="8"/>
  <c r="C466" i="8"/>
  <c r="C465" i="8"/>
  <c r="C464" i="8"/>
  <c r="C463" i="8"/>
  <c r="C462" i="8"/>
  <c r="C461" i="8"/>
  <c r="C460" i="8"/>
  <c r="C459" i="8"/>
  <c r="C458" i="8"/>
  <c r="C457" i="8"/>
  <c r="C456" i="8"/>
  <c r="C455" i="8"/>
  <c r="C454" i="8"/>
  <c r="C453" i="8"/>
  <c r="C452" i="8"/>
  <c r="C451" i="8"/>
  <c r="C450" i="8"/>
  <c r="C449" i="8"/>
  <c r="C448" i="8"/>
  <c r="C447" i="8"/>
  <c r="C446" i="8"/>
  <c r="C445" i="8"/>
  <c r="C444" i="8"/>
  <c r="C443" i="8"/>
  <c r="C442" i="8"/>
  <c r="C441" i="8"/>
  <c r="C440" i="8"/>
  <c r="C439" i="8"/>
  <c r="C438" i="8"/>
  <c r="C437" i="8"/>
  <c r="C436" i="8"/>
  <c r="C435" i="8"/>
  <c r="C434" i="8"/>
  <c r="C433" i="8"/>
  <c r="C432" i="8"/>
  <c r="C431" i="8"/>
  <c r="C430" i="8"/>
  <c r="C429" i="8"/>
  <c r="C428" i="8"/>
  <c r="C427" i="8"/>
  <c r="C426" i="8"/>
  <c r="C425" i="8"/>
  <c r="C424" i="8"/>
  <c r="C423" i="8"/>
  <c r="C422" i="8"/>
  <c r="C421" i="8"/>
  <c r="C420" i="8"/>
  <c r="C419" i="8"/>
  <c r="C418" i="8"/>
  <c r="C417" i="8"/>
  <c r="C416" i="8"/>
  <c r="C415" i="8"/>
  <c r="C414" i="8"/>
  <c r="C413" i="8"/>
  <c r="C412" i="8"/>
  <c r="C411" i="8"/>
  <c r="C410" i="8"/>
  <c r="C409" i="8"/>
  <c r="C408" i="8"/>
  <c r="C407" i="8"/>
  <c r="C406" i="8"/>
  <c r="C405" i="8"/>
  <c r="C404" i="8"/>
  <c r="C403" i="8"/>
  <c r="C402" i="8"/>
  <c r="C401" i="8"/>
  <c r="C400" i="8"/>
  <c r="C399" i="8"/>
  <c r="C398" i="8"/>
  <c r="C397" i="8"/>
  <c r="C396" i="8"/>
  <c r="C395" i="8"/>
  <c r="C394" i="8"/>
  <c r="C393" i="8"/>
  <c r="C392" i="8"/>
  <c r="C391" i="8"/>
  <c r="C390" i="8"/>
  <c r="C389" i="8"/>
  <c r="C388" i="8"/>
  <c r="C387" i="8"/>
  <c r="C386" i="8"/>
  <c r="C385" i="8"/>
  <c r="C384" i="8"/>
  <c r="C383" i="8"/>
  <c r="C382" i="8"/>
  <c r="C381" i="8"/>
  <c r="C380" i="8"/>
  <c r="C379" i="8"/>
  <c r="C378" i="8"/>
  <c r="C377" i="8"/>
  <c r="C376" i="8"/>
  <c r="C375" i="8"/>
  <c r="C374" i="8"/>
  <c r="C373" i="8"/>
  <c r="C372" i="8"/>
  <c r="C371" i="8"/>
  <c r="C370" i="8"/>
  <c r="C369" i="8"/>
  <c r="C368" i="8"/>
  <c r="C367" i="8"/>
  <c r="C366" i="8"/>
  <c r="C365" i="8"/>
  <c r="C364" i="8"/>
  <c r="C363" i="8"/>
  <c r="C362" i="8"/>
  <c r="C361" i="8"/>
  <c r="C360" i="8"/>
  <c r="C359" i="8"/>
  <c r="C358" i="8"/>
  <c r="C357" i="8"/>
  <c r="C356" i="8"/>
  <c r="C355" i="8"/>
  <c r="C354" i="8"/>
  <c r="C353" i="8"/>
  <c r="C352" i="8"/>
  <c r="C351" i="8"/>
  <c r="C350" i="8"/>
  <c r="C349" i="8"/>
  <c r="C348" i="8"/>
  <c r="C347" i="8"/>
  <c r="C346" i="8"/>
  <c r="C345" i="8"/>
  <c r="C344" i="8"/>
  <c r="C343" i="8"/>
  <c r="C342" i="8"/>
  <c r="C341" i="8"/>
  <c r="C340" i="8"/>
  <c r="C339" i="8"/>
  <c r="C338" i="8"/>
  <c r="C337" i="8"/>
  <c r="C336" i="8"/>
  <c r="C335" i="8"/>
  <c r="C334" i="8"/>
  <c r="C333" i="8"/>
  <c r="C332" i="8"/>
  <c r="C331" i="8"/>
  <c r="C330" i="8"/>
  <c r="C329" i="8"/>
  <c r="C328" i="8"/>
  <c r="C327" i="8"/>
  <c r="C326" i="8"/>
  <c r="C325" i="8"/>
  <c r="C324" i="8"/>
  <c r="C323" i="8"/>
  <c r="C322" i="8"/>
  <c r="C321" i="8"/>
  <c r="C320" i="8"/>
  <c r="C319" i="8"/>
  <c r="C318" i="8"/>
  <c r="C317" i="8"/>
  <c r="C316" i="8"/>
  <c r="C315" i="8"/>
  <c r="C314" i="8"/>
  <c r="C313" i="8"/>
  <c r="C312" i="8"/>
  <c r="C311" i="8"/>
  <c r="C310" i="8"/>
  <c r="C309" i="8"/>
  <c r="C308" i="8"/>
  <c r="C307" i="8"/>
  <c r="C306" i="8"/>
  <c r="C305" i="8"/>
  <c r="C304" i="8"/>
  <c r="C303" i="8"/>
  <c r="C302" i="8"/>
  <c r="C301" i="8"/>
  <c r="C300" i="8"/>
  <c r="C299" i="8"/>
  <c r="C298" i="8"/>
  <c r="C297" i="8"/>
  <c r="C296" i="8"/>
  <c r="C295" i="8"/>
  <c r="C294" i="8"/>
  <c r="C293" i="8"/>
  <c r="C292" i="8"/>
  <c r="C291" i="8"/>
  <c r="C290" i="8"/>
  <c r="C289" i="8"/>
  <c r="C288" i="8"/>
  <c r="C287" i="8"/>
  <c r="C286" i="8"/>
  <c r="C285" i="8"/>
  <c r="C284" i="8"/>
  <c r="C283" i="8"/>
  <c r="C282" i="8"/>
  <c r="C281" i="8"/>
  <c r="C280" i="8"/>
  <c r="C279" i="8"/>
  <c r="C278" i="8"/>
  <c r="C277" i="8"/>
  <c r="C276" i="8"/>
  <c r="C275" i="8"/>
  <c r="C274" i="8"/>
  <c r="C273" i="8"/>
  <c r="C272" i="8"/>
  <c r="C271" i="8"/>
  <c r="C270" i="8"/>
  <c r="C269" i="8"/>
  <c r="C268" i="8"/>
  <c r="C267" i="8"/>
  <c r="C266" i="8"/>
  <c r="C265" i="8"/>
  <c r="C264" i="8"/>
  <c r="C263" i="8"/>
  <c r="C262" i="8"/>
  <c r="C261" i="8"/>
  <c r="C260" i="8"/>
  <c r="C259" i="8"/>
  <c r="C258" i="8"/>
  <c r="C257" i="8"/>
  <c r="C256" i="8"/>
  <c r="C255" i="8"/>
  <c r="C254" i="8"/>
  <c r="C253" i="8"/>
  <c r="C252" i="8"/>
  <c r="C251" i="8"/>
  <c r="C250" i="8"/>
  <c r="C249" i="8"/>
  <c r="C248" i="8"/>
  <c r="C247" i="8"/>
  <c r="C246" i="8"/>
  <c r="C245" i="8"/>
  <c r="C244" i="8"/>
  <c r="C243" i="8"/>
  <c r="C242" i="8"/>
  <c r="C241" i="8"/>
  <c r="C240" i="8"/>
  <c r="C239" i="8"/>
  <c r="C238" i="8"/>
  <c r="C237" i="8"/>
  <c r="C236" i="8"/>
  <c r="C235" i="8"/>
  <c r="C234" i="8"/>
  <c r="C233" i="8"/>
  <c r="C232" i="8"/>
  <c r="C231" i="8"/>
  <c r="C230" i="8"/>
  <c r="C229" i="8"/>
  <c r="C228" i="8"/>
  <c r="C227" i="8"/>
  <c r="C226" i="8"/>
  <c r="C225" i="8"/>
  <c r="C224" i="8"/>
  <c r="C223" i="8"/>
  <c r="C222" i="8"/>
  <c r="C221" i="8"/>
  <c r="C220" i="8"/>
  <c r="C219" i="8"/>
  <c r="C218" i="8"/>
  <c r="C217" i="8"/>
  <c r="C216" i="8"/>
  <c r="C215" i="8"/>
  <c r="C214" i="8"/>
  <c r="C213" i="8"/>
  <c r="C212" i="8"/>
  <c r="C211" i="8"/>
  <c r="C210" i="8"/>
  <c r="C209" i="8"/>
  <c r="C208" i="8"/>
  <c r="C207" i="8"/>
  <c r="C206" i="8"/>
  <c r="C205" i="8"/>
  <c r="C204" i="8"/>
  <c r="C203" i="8"/>
  <c r="C202" i="8"/>
  <c r="C201" i="8"/>
  <c r="C200" i="8"/>
  <c r="C199" i="8"/>
  <c r="C198" i="8"/>
  <c r="C197" i="8"/>
  <c r="C196" i="8"/>
  <c r="C195" i="8"/>
  <c r="C194" i="8"/>
  <c r="C193" i="8"/>
  <c r="C192" i="8"/>
  <c r="C191" i="8"/>
  <c r="C190" i="8"/>
  <c r="C189" i="8"/>
  <c r="C188" i="8"/>
  <c r="C187" i="8"/>
  <c r="C186" i="8"/>
  <c r="C185" i="8"/>
  <c r="C184" i="8"/>
  <c r="C183" i="8"/>
  <c r="C182" i="8"/>
  <c r="C181" i="8"/>
  <c r="C180" i="8"/>
  <c r="C179" i="8"/>
  <c r="C178" i="8"/>
  <c r="C177" i="8"/>
  <c r="C176" i="8"/>
  <c r="C175" i="8"/>
  <c r="C174" i="8"/>
  <c r="C173" i="8"/>
  <c r="C172" i="8"/>
  <c r="C171" i="8"/>
  <c r="C170" i="8"/>
  <c r="C169" i="8"/>
  <c r="C168" i="8"/>
  <c r="C167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42" i="8"/>
  <c r="C141" i="8"/>
  <c r="C140" i="8"/>
  <c r="C139" i="8"/>
  <c r="C138" i="8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23" i="8"/>
  <c r="C122" i="8"/>
  <c r="C121" i="8"/>
  <c r="C120" i="8"/>
  <c r="C119" i="8"/>
  <c r="C118" i="8"/>
  <c r="C117" i="8"/>
  <c r="C116" i="8"/>
  <c r="C115" i="8"/>
  <c r="C114" i="8"/>
  <c r="C113" i="8"/>
  <c r="C112" i="8"/>
  <c r="C111" i="8"/>
  <c r="C110" i="8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/>
  <c r="C2534" i="8"/>
  <c r="C9" i="8"/>
  <c r="C8" i="8"/>
  <c r="G25" i="5"/>
  <c r="G24" i="5"/>
  <c r="G23" i="5"/>
  <c r="E15" i="7"/>
  <c r="I39" i="5"/>
  <c r="I38" i="5"/>
  <c r="C18" i="5"/>
  <c r="C17" i="5"/>
  <c r="C16" i="5"/>
  <c r="C15" i="5"/>
  <c r="C14" i="5"/>
  <c r="G22" i="5"/>
  <c r="G35" i="5"/>
  <c r="E35" i="5"/>
  <c r="I14" i="5"/>
  <c r="G23" i="7"/>
  <c r="G20" i="7"/>
  <c r="G21" i="7"/>
  <c r="G22" i="7"/>
  <c r="G19" i="7"/>
  <c r="G26" i="7"/>
  <c r="G25" i="7"/>
  <c r="E17" i="7"/>
  <c r="G13" i="7"/>
  <c r="E13" i="7"/>
  <c r="I12" i="7"/>
  <c r="G28" i="7" l="1"/>
  <c r="I41" i="5"/>
</calcChain>
</file>

<file path=xl/sharedStrings.xml><?xml version="1.0" encoding="utf-8"?>
<sst xmlns="http://schemas.openxmlformats.org/spreadsheetml/2006/main" count="140" uniqueCount="96">
  <si>
    <t>Quittance à imprimer</t>
  </si>
  <si>
    <t>Quittance de loyer</t>
  </si>
  <si>
    <t>Téléphone</t>
  </si>
  <si>
    <t>E-mail</t>
  </si>
  <si>
    <t>Montant loyer mensuel</t>
  </si>
  <si>
    <t>Montant charges mensuelles</t>
  </si>
  <si>
    <t>Date entrée dans les lieux</t>
  </si>
  <si>
    <t>Date sortie des lieux</t>
  </si>
  <si>
    <t>Montant dépôt de garantie</t>
  </si>
  <si>
    <t>Adresse :</t>
  </si>
  <si>
    <t>Code postal et ville :</t>
  </si>
  <si>
    <t>45 boulevard Voltaire</t>
  </si>
  <si>
    <t>85000 Abbeville</t>
  </si>
  <si>
    <t>Téléphone :</t>
  </si>
  <si>
    <t>E-mail :</t>
  </si>
  <si>
    <t xml:space="preserve">Loyer pour la période </t>
  </si>
  <si>
    <t>Sélectionnez votre locataire :</t>
  </si>
  <si>
    <t>Prénom + Nom</t>
  </si>
  <si>
    <t>Jean-Pierre Durand</t>
  </si>
  <si>
    <t>Emilie Merrand</t>
  </si>
  <si>
    <t xml:space="preserve">     (sélectionnez dans la liste déroulante)</t>
  </si>
  <si>
    <t>Quittance pour la période du :</t>
  </si>
  <si>
    <t>au :</t>
  </si>
  <si>
    <t>Pour la période du :</t>
  </si>
  <si>
    <t>au</t>
  </si>
  <si>
    <t>25 rue Luigi, 85000 Abbeville</t>
  </si>
  <si>
    <t xml:space="preserve">Charges : provisions pour la période </t>
  </si>
  <si>
    <t xml:space="preserve">Le </t>
  </si>
  <si>
    <t xml:space="preserve">Charges : régularisation annuelle </t>
  </si>
  <si>
    <t>Total €</t>
  </si>
  <si>
    <t>Locataire ou occupant :</t>
  </si>
  <si>
    <t>Prénom + nom :</t>
  </si>
  <si>
    <t>Aurélien Saint-Prix</t>
  </si>
  <si>
    <t xml:space="preserve">           Quittance fournie par le bailleur :</t>
  </si>
  <si>
    <t>Signature du bailleur :</t>
  </si>
  <si>
    <t>Pour acquit,</t>
  </si>
  <si>
    <t>Cette quittance vaut pour la période concernée. Elle annule tous les reçus qui auraient pu être établis précédemment en cas de paiement partiel du montant du présent terme. Elle est à conserver pendant trois ans par le locataire.</t>
  </si>
  <si>
    <t>(vous pouvez saisir éventuellement un montant de régularisation annuelle de charge)</t>
  </si>
  <si>
    <t>Avis d'échéance à imprimer</t>
  </si>
  <si>
    <t>05 65 65 65 65</t>
  </si>
  <si>
    <t>jreza@dfsq.fr</t>
  </si>
  <si>
    <t>A :</t>
  </si>
  <si>
    <t>Adresse du bien loué :</t>
  </si>
  <si>
    <t xml:space="preserve">  Le bailleur donne quittance au locataire de cette somme.</t>
  </si>
  <si>
    <t>Avis d'éch. pour la période du :</t>
  </si>
  <si>
    <t>25 rue maréchal Juin, 85000 Abbeville</t>
  </si>
  <si>
    <t>Madame, Monsieur,</t>
  </si>
  <si>
    <t>Veuillez trouver ci-dessous le montant de votre loyer à nous faire parvenir sous 8 jours.</t>
  </si>
  <si>
    <t>Ce document ne peut tenir lieu de quittance.</t>
  </si>
  <si>
    <t>En vous remerciant par avance pour votre paiement.</t>
  </si>
  <si>
    <t>Avis d'échéance - Loyer</t>
  </si>
  <si>
    <t>_________________________</t>
  </si>
  <si>
    <t>€</t>
  </si>
  <si>
    <t>Total</t>
  </si>
  <si>
    <t>Le Bailleur</t>
  </si>
  <si>
    <t>Le locataire</t>
  </si>
  <si>
    <t>Vous (propriétaire) :</t>
  </si>
  <si>
    <t>Vos locataires :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</si>
  <si>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</si>
  <si>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</si>
  <si>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</si>
  <si>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</si>
  <si>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</si>
  <si>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</si>
  <si>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r>
      <rPr>
        <b/>
        <i/>
        <sz val="11"/>
        <color theme="1"/>
        <rFont val="Calibri"/>
        <family val="2"/>
        <scheme val="minor"/>
      </rPr>
      <t xml:space="preserve">Remarque : </t>
    </r>
    <r>
      <rPr>
        <sz val="11"/>
        <color theme="1"/>
        <rFont val="Calibri"/>
        <family val="2"/>
        <scheme val="minor"/>
      </rPr>
      <t>en cas de retard de paiement, des frais de relance pourront être facturés.</t>
    </r>
  </si>
  <si>
    <t>https://www.business-plan-excel.fr/produit/mot-de-passe-quittance-loyer-excel/</t>
  </si>
  <si>
    <t>(choisir une période d'un mois)</t>
  </si>
  <si>
    <t>Tableau de suivi des loyers</t>
  </si>
  <si>
    <t>Loyer versé</t>
  </si>
  <si>
    <t>Charges versées</t>
  </si>
  <si>
    <r>
      <t xml:space="preserve">Nom du locataire
</t>
    </r>
    <r>
      <rPr>
        <i/>
        <sz val="10"/>
        <color theme="0"/>
        <rFont val="Calibri"/>
        <family val="2"/>
        <scheme val="minor"/>
      </rPr>
      <t>(sélectionnez)</t>
    </r>
  </si>
  <si>
    <t>Reste dû</t>
  </si>
  <si>
    <t>Remarques</t>
  </si>
  <si>
    <t>MOIS et ANNEE</t>
  </si>
  <si>
    <t>Saisissez les loyers perçus et les montants restant dûs :</t>
  </si>
  <si>
    <r>
      <t xml:space="preserve">Logement ou local concerné
</t>
    </r>
    <r>
      <rPr>
        <i/>
        <sz val="10"/>
        <color theme="0"/>
        <rFont val="Calibri"/>
        <family val="2"/>
        <scheme val="minor"/>
      </rPr>
      <t>(automatique)</t>
    </r>
  </si>
  <si>
    <t>Adresse du logement ou du bien loué</t>
  </si>
  <si>
    <t>Lettre de relance à imprimer</t>
  </si>
  <si>
    <t>Echéance loyer - Lettre de relance</t>
  </si>
  <si>
    <t>Relance pour la période du :</t>
  </si>
  <si>
    <t>Période concernée :</t>
  </si>
  <si>
    <t xml:space="preserve">Rappel du loyer pour la période </t>
  </si>
  <si>
    <r>
      <rPr>
        <b/>
        <i/>
        <sz val="11"/>
        <color theme="1"/>
        <rFont val="Calibri"/>
        <family val="2"/>
        <scheme val="minor"/>
      </rPr>
      <t xml:space="preserve">Remarque : </t>
    </r>
    <r>
      <rPr>
        <sz val="11"/>
        <color theme="1"/>
        <rFont val="Calibri"/>
        <family val="2"/>
        <scheme val="minor"/>
      </rPr>
      <t>en cas de nouveau retard, des frais de relance pourront être facturés.</t>
    </r>
  </si>
  <si>
    <t>Bien cordialement,</t>
  </si>
  <si>
    <t>A ce jour, nous n'avons pas reçu le paiement de votre loyer pour la période indiquée ci-dessous.</t>
  </si>
  <si>
    <t>Nous vous demandons de bien vouloir procéder à la régularisation de ce retard de paiement, sous 3 jours.</t>
  </si>
  <si>
    <t>En vous remerciant par avance,</t>
  </si>
  <si>
    <t>Le mot de passe sera à insérer dans le menu Révision, "Ôter la protection de la feuille" et aussi "Protéger le classeur"</t>
  </si>
  <si>
    <t>Locataires</t>
  </si>
  <si>
    <t>Saisissez dans les cases bleues</t>
  </si>
  <si>
    <t>FONTIONNEMENT :</t>
  </si>
  <si>
    <t>Pour déverrouiller ce document, rendez-vous dans le dernier onglet</t>
  </si>
  <si>
    <t>- Complétez les cellules bleues des deux premiers onglets</t>
  </si>
  <si>
    <t>SEPT 2023</t>
  </si>
  <si>
    <t>- Editez vos quittances et avis d'échéance dans les onglets suivants</t>
  </si>
  <si>
    <r>
      <t xml:space="preserve">- Pour </t>
    </r>
    <r>
      <rPr>
        <b/>
        <u/>
        <sz val="12"/>
        <color rgb="FFC00000"/>
        <rFont val="Calibri"/>
        <family val="2"/>
        <scheme val="minor"/>
      </rPr>
      <t>déverrouiller</t>
    </r>
    <r>
      <rPr>
        <b/>
        <sz val="12"/>
        <color rgb="FFC00000"/>
        <rFont val="Calibri"/>
        <family val="2"/>
        <scheme val="minor"/>
      </rPr>
      <t xml:space="preserve"> le document, rendez-vous dans le </t>
    </r>
    <r>
      <rPr>
        <b/>
        <u/>
        <sz val="12"/>
        <color rgb="FFC00000"/>
        <rFont val="Calibri"/>
        <family val="2"/>
        <scheme val="minor"/>
      </rPr>
      <t>dernier onglet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</si>
</sst>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rgb="FFC00000"/>
      <name val="Calibri"/>
      <family val="2"/>
      <scheme val="minor"/>
    </font>
    <font>
      <b/>
      <i/>
      <sz val="24"/>
      <color rgb="FFC0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  <charset val="1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i/>
      <sz val="14"/>
      <color theme="8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24"/>
      <color rgb="FFC00000"/>
      <name val="Calibri"/>
      <family val="2"/>
      <scheme val="minor"/>
    </font>
    <font>
      <i/>
      <sz val="14"/>
      <color theme="8"/>
      <name val="Calibri"/>
      <family val="2"/>
      <scheme val="minor"/>
    </font>
    <font>
      <i/>
      <sz val="10"/>
      <color rgb="FFFF0000"/>
      <name val="Arial"/>
      <family val="2"/>
    </font>
    <font>
      <b/>
      <u/>
      <sz val="12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15" fillId="0" borderId="0" applyNumberFormat="0" applyFill="0" applyBorder="0" applyAlignment="0" applyProtection="0"/>
  </cellStyleXfs>
  <cellXfs count="10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/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5" xfId="0" applyBorder="1" applyAlignment="1">
      <alignment horizontal="left" vertical="center" indent="1"/>
    </xf>
    <xf numFmtId="0" fontId="2" fillId="0" borderId="6" xfId="0" applyFont="1" applyBorder="1" applyAlignment="1">
      <alignment vertical="center"/>
    </xf>
    <xf numFmtId="0" fontId="8" fillId="0" borderId="7" xfId="0" applyFont="1" applyBorder="1" applyAlignment="1">
      <alignment horizontal="left" vertical="center" indent="1"/>
    </xf>
    <xf numFmtId="0" fontId="12" fillId="0" borderId="9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7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6"/>
    </xf>
    <xf numFmtId="0" fontId="3" fillId="0" borderId="0" xfId="0" applyFont="1" applyAlignment="1">
      <alignment horizontal="left" vertical="center" indent="3"/>
    </xf>
    <xf numFmtId="14" fontId="3" fillId="0" borderId="0" xfId="0" applyNumberFormat="1" applyFont="1" applyAlignment="1">
      <alignment horizontal="left" vertical="center" indent="3"/>
    </xf>
    <xf numFmtId="0" fontId="3" fillId="0" borderId="0" xfId="0" applyFont="1" applyAlignment="1">
      <alignment horizontal="left" vertical="center" indent="1"/>
    </xf>
    <xf numFmtId="1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left"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6" fillId="0" borderId="0" xfId="0" applyFont="1"/>
    <xf numFmtId="0" fontId="12" fillId="0" borderId="0" xfId="0" applyFont="1"/>
    <xf numFmtId="0" fontId="17" fillId="0" borderId="0" xfId="0" applyFont="1"/>
    <xf numFmtId="0" fontId="11" fillId="0" borderId="0" xfId="0" applyFont="1"/>
    <xf numFmtId="0" fontId="19" fillId="0" borderId="0" xfId="3" applyFont="1"/>
    <xf numFmtId="0" fontId="20" fillId="0" borderId="0" xfId="0" applyFont="1"/>
    <xf numFmtId="0" fontId="0" fillId="3" borderId="1" xfId="0" applyFill="1" applyBorder="1" applyAlignment="1" applyProtection="1">
      <alignment horizontal="left" vertical="center"/>
      <protection locked="0"/>
    </xf>
    <xf numFmtId="49" fontId="0" fillId="3" borderId="1" xfId="0" applyNumberFormat="1" applyFill="1" applyBorder="1" applyAlignment="1" applyProtection="1">
      <alignment horizontal="left" vertical="center"/>
      <protection locked="0"/>
    </xf>
    <xf numFmtId="164" fontId="0" fillId="3" borderId="1" xfId="0" applyNumberFormat="1" applyFill="1" applyBorder="1" applyAlignment="1" applyProtection="1">
      <alignment horizontal="left" vertical="center"/>
      <protection locked="0"/>
    </xf>
    <xf numFmtId="49" fontId="15" fillId="3" borderId="1" xfId="3" applyNumberForma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0" fillId="3" borderId="1" xfId="0" applyFill="1" applyBorder="1" applyAlignment="1" applyProtection="1">
      <alignment vertical="center"/>
      <protection locked="0"/>
    </xf>
    <xf numFmtId="164" fontId="0" fillId="3" borderId="1" xfId="0" applyNumberFormat="1" applyFill="1" applyBorder="1" applyAlignment="1" applyProtection="1">
      <alignment horizontal="center" vertical="center"/>
      <protection locked="0"/>
    </xf>
    <xf numFmtId="4" fontId="2" fillId="3" borderId="1" xfId="0" applyNumberFormat="1" applyFont="1" applyFill="1" applyBorder="1" applyAlignment="1" applyProtection="1">
      <alignment horizontal="center" vertical="center"/>
      <protection locked="0"/>
    </xf>
    <xf numFmtId="4" fontId="0" fillId="3" borderId="1" xfId="0" applyNumberFormat="1" applyFill="1" applyBorder="1" applyAlignment="1" applyProtection="1">
      <alignment horizontal="center" vertical="center"/>
      <protection locked="0"/>
    </xf>
    <xf numFmtId="4" fontId="11" fillId="3" borderId="1" xfId="0" applyNumberFormat="1" applyFont="1" applyFill="1" applyBorder="1" applyAlignment="1" applyProtection="1">
      <alignment horizontal="center" vertical="center"/>
      <protection locked="0"/>
    </xf>
    <xf numFmtId="14" fontId="0" fillId="3" borderId="1" xfId="0" applyNumberFormat="1" applyFill="1" applyBorder="1" applyAlignment="1" applyProtection="1">
      <alignment horizontal="center" vertical="center"/>
      <protection locked="0"/>
    </xf>
    <xf numFmtId="0" fontId="15" fillId="3" borderId="1" xfId="3" applyFill="1" applyBorder="1" applyAlignment="1" applyProtection="1">
      <alignment vertical="center"/>
      <protection locked="0"/>
    </xf>
    <xf numFmtId="0" fontId="21" fillId="0" borderId="0" xfId="0" applyFont="1"/>
    <xf numFmtId="0" fontId="2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indent="2"/>
    </xf>
    <xf numFmtId="0" fontId="1" fillId="2" borderId="1" xfId="0" applyFont="1" applyFill="1" applyBorder="1" applyAlignment="1">
      <alignment horizontal="left" vertical="center" wrapText="1" indent="2"/>
    </xf>
    <xf numFmtId="0" fontId="0" fillId="4" borderId="1" xfId="0" applyFill="1" applyBorder="1" applyAlignment="1">
      <alignment horizontal="left" vertical="center" indent="2"/>
    </xf>
    <xf numFmtId="0" fontId="0" fillId="0" borderId="0" xfId="0" applyAlignment="1">
      <alignment horizontal="left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  <xf numFmtId="14" fontId="2" fillId="3" borderId="10" xfId="0" applyNumberFormat="1" applyFont="1" applyFill="1" applyBorder="1" applyAlignment="1" applyProtection="1">
      <alignment horizontal="center"/>
      <protection locked="0"/>
    </xf>
    <xf numFmtId="14" fontId="2" fillId="3" borderId="11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6"/>
    </xf>
    <xf numFmtId="164" fontId="0" fillId="0" borderId="0" xfId="0" applyNumberFormat="1" applyAlignment="1">
      <alignment horizontal="left" vertical="center" indent="6"/>
    </xf>
    <xf numFmtId="0" fontId="3" fillId="0" borderId="0" xfId="0" applyFont="1" applyAlignment="1">
      <alignment horizontal="left" vertical="center" indent="6"/>
    </xf>
    <xf numFmtId="0" fontId="18" fillId="0" borderId="0" xfId="3" applyFont="1" applyAlignment="1">
      <alignment horizontal="left"/>
    </xf>
    <xf numFmtId="0" fontId="26" fillId="0" borderId="0" xfId="0" applyFont="1"/>
    <xf numFmtId="0" fontId="27" fillId="0" borderId="0" xfId="0" applyFont="1" applyAlignment="1">
      <alignment horizontal="center"/>
    </xf>
    <xf numFmtId="0" fontId="28" fillId="0" borderId="0" xfId="0" quotePrefix="1" applyFont="1" applyAlignment="1">
      <alignment horizontal="left"/>
    </xf>
  </cellXfs>
  <cellStyles count="4">
    <cellStyle name="Excel Built-in Normal" xfId="2" xr:uid="{060C7259-DCC2-4C5E-AC31-013A9A16223B}"/>
    <cellStyle name="Lien hypertexte" xfId="3" builtinId="8"/>
    <cellStyle name="Normal" xfId="0" builtinId="0"/>
    <cellStyle name="Normal 2" xfId="1" xr:uid="{354B60B5-F25F-4B48-868C-2BE4D0D9C06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959160</xdr:colOff>
      <xdr:row>0</xdr:row>
      <xdr:rowOff>37983</xdr:rowOff>
    </xdr:from>
    <xdr:to>
      <xdr:col>9</xdr:col>
      <xdr:colOff>15152</xdr:colOff>
      <xdr:row>2</xdr:row>
      <xdr:rowOff>183051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C8866842-A0C9-1863-9BB5-E51F1F5BA5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4853" y="37983"/>
          <a:ext cx="2237208" cy="7445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658091</xdr:colOff>
      <xdr:row>3</xdr:row>
      <xdr:rowOff>154701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14188DA-5B8B-47A4-B298-7DED6F2A7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182091" cy="726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quittance-loyer-exce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686F1-AA5B-4D91-A68D-ED5DC87218CB}">
  <dimension ref="A1:J95"/>
  <sheetViews>
    <sheetView showGridLines="0" tabSelected="1" zoomScale="110" zoomScaleNormal="110" workbookViewId="0">
      <selection activeCell="B7" sqref="B7"/>
    </sheetView>
  </sheetViews>
  <sheetFormatPr baseColWidth="10" defaultRowHeight="14.55" x14ac:dyDescent="0.25"/>
  <cols>
    <col min="1" max="1" width="19.75" customWidth="1"/>
    <col min="2" max="2" width="38.875" customWidth="1"/>
    <col min="3" max="3" width="16.875" style="6" customWidth="1"/>
    <col min="4" max="4" width="26.75" customWidth="1"/>
    <col min="5" max="6" width="16.375" style="6" customWidth="1"/>
    <col min="7" max="7" width="16.375" style="14" customWidth="1"/>
    <col min="8" max="9" width="14.375" customWidth="1"/>
    <col min="10" max="10" width="22.875" customWidth="1"/>
  </cols>
  <sheetData>
    <row r="1" spans="1:10" ht="31.15" x14ac:dyDescent="0.5">
      <c r="A1" s="3" t="s">
        <v>88</v>
      </c>
    </row>
    <row r="2" spans="1:10" ht="15.95" customHeight="1" x14ac:dyDescent="0.5">
      <c r="A2" s="3"/>
    </row>
    <row r="3" spans="1:10" ht="18" x14ac:dyDescent="0.3">
      <c r="A3" s="76" t="s">
        <v>89</v>
      </c>
    </row>
    <row r="4" spans="1:10" ht="9" customHeight="1" x14ac:dyDescent="0.3">
      <c r="A4" s="76"/>
    </row>
    <row r="5" spans="1:10" ht="18" x14ac:dyDescent="0.3">
      <c r="A5" s="2" t="s">
        <v>56</v>
      </c>
    </row>
    <row r="7" spans="1:10" ht="15.95" x14ac:dyDescent="0.3">
      <c r="A7" s="1" t="s">
        <v>31</v>
      </c>
      <c r="B7" s="64" t="s">
        <v>32</v>
      </c>
      <c r="E7" s="104" t="s">
        <v>90</v>
      </c>
    </row>
    <row r="8" spans="1:10" ht="15.95" x14ac:dyDescent="0.3">
      <c r="A8" s="1" t="s">
        <v>9</v>
      </c>
      <c r="B8" s="64" t="s">
        <v>11</v>
      </c>
      <c r="E8" s="105" t="s">
        <v>92</v>
      </c>
    </row>
    <row r="9" spans="1:10" ht="15.95" x14ac:dyDescent="0.3">
      <c r="A9" s="1" t="s">
        <v>10</v>
      </c>
      <c r="B9" s="65" t="s">
        <v>12</v>
      </c>
      <c r="E9" s="105" t="s">
        <v>94</v>
      </c>
    </row>
    <row r="10" spans="1:10" ht="15.95" x14ac:dyDescent="0.3">
      <c r="A10" s="1" t="s">
        <v>13</v>
      </c>
      <c r="B10" s="66" t="s">
        <v>39</v>
      </c>
      <c r="E10" s="105" t="s">
        <v>95</v>
      </c>
    </row>
    <row r="11" spans="1:10" x14ac:dyDescent="0.25">
      <c r="A11" s="1" t="s">
        <v>14</v>
      </c>
      <c r="B11" s="67" t="s">
        <v>40</v>
      </c>
    </row>
    <row r="12" spans="1:10" ht="8.35" customHeight="1" x14ac:dyDescent="0.25">
      <c r="A12" s="1"/>
    </row>
    <row r="13" spans="1:10" ht="8.35" customHeight="1" x14ac:dyDescent="0.25">
      <c r="J13" s="12"/>
    </row>
    <row r="14" spans="1:10" ht="18.7" x14ac:dyDescent="0.3">
      <c r="A14" s="2" t="s">
        <v>57</v>
      </c>
    </row>
    <row r="16" spans="1:10" s="11" customFormat="1" ht="32.200000000000003" customHeight="1" x14ac:dyDescent="0.25">
      <c r="A16" s="9" t="s">
        <v>17</v>
      </c>
      <c r="B16" s="9" t="s">
        <v>76</v>
      </c>
      <c r="C16" s="10" t="s">
        <v>2</v>
      </c>
      <c r="D16" s="9" t="s">
        <v>3</v>
      </c>
      <c r="E16" s="10" t="s">
        <v>4</v>
      </c>
      <c r="F16" s="10" t="s">
        <v>5</v>
      </c>
      <c r="G16" s="13" t="s">
        <v>8</v>
      </c>
      <c r="H16" s="9" t="s">
        <v>6</v>
      </c>
      <c r="I16" s="9" t="s">
        <v>7</v>
      </c>
    </row>
    <row r="17" spans="1:9" s="8" customFormat="1" ht="19.600000000000001" customHeight="1" x14ac:dyDescent="0.25">
      <c r="A17" s="68" t="s">
        <v>18</v>
      </c>
      <c r="B17" s="69" t="s">
        <v>45</v>
      </c>
      <c r="C17" s="70">
        <v>665656565</v>
      </c>
      <c r="D17" s="69"/>
      <c r="E17" s="71">
        <v>750</v>
      </c>
      <c r="F17" s="72">
        <v>65</v>
      </c>
      <c r="G17" s="73">
        <v>750</v>
      </c>
      <c r="H17" s="74">
        <v>43922</v>
      </c>
      <c r="I17" s="74"/>
    </row>
    <row r="18" spans="1:9" s="8" customFormat="1" ht="19.600000000000001" customHeight="1" x14ac:dyDescent="0.25">
      <c r="A18" s="68" t="s">
        <v>19</v>
      </c>
      <c r="B18" s="69" t="s">
        <v>25</v>
      </c>
      <c r="C18" s="70">
        <v>642202017</v>
      </c>
      <c r="D18" s="75"/>
      <c r="E18" s="71">
        <v>650</v>
      </c>
      <c r="F18" s="72">
        <v>45</v>
      </c>
      <c r="G18" s="73">
        <v>650</v>
      </c>
      <c r="H18" s="74">
        <v>44409</v>
      </c>
      <c r="I18" s="74"/>
    </row>
    <row r="19" spans="1:9" s="8" customFormat="1" ht="19.600000000000001" customHeight="1" x14ac:dyDescent="0.25">
      <c r="A19" s="68"/>
      <c r="B19" s="69"/>
      <c r="C19" s="70"/>
      <c r="D19" s="69"/>
      <c r="E19" s="71"/>
      <c r="F19" s="72"/>
      <c r="G19" s="73"/>
      <c r="H19" s="74"/>
      <c r="I19" s="74"/>
    </row>
    <row r="20" spans="1:9" s="8" customFormat="1" ht="19.600000000000001" customHeight="1" x14ac:dyDescent="0.25">
      <c r="A20" s="68"/>
      <c r="B20" s="69"/>
      <c r="C20" s="70"/>
      <c r="D20" s="69"/>
      <c r="E20" s="71"/>
      <c r="F20" s="72"/>
      <c r="G20" s="73"/>
      <c r="H20" s="74"/>
      <c r="I20" s="74"/>
    </row>
    <row r="21" spans="1:9" s="8" customFormat="1" ht="19.600000000000001" customHeight="1" x14ac:dyDescent="0.25">
      <c r="A21" s="68"/>
      <c r="B21" s="69"/>
      <c r="C21" s="70"/>
      <c r="D21" s="69"/>
      <c r="E21" s="71"/>
      <c r="F21" s="72"/>
      <c r="G21" s="73"/>
      <c r="H21" s="74"/>
      <c r="I21" s="74"/>
    </row>
    <row r="22" spans="1:9" s="8" customFormat="1" ht="19.600000000000001" customHeight="1" x14ac:dyDescent="0.25">
      <c r="A22" s="68"/>
      <c r="B22" s="69"/>
      <c r="C22" s="70"/>
      <c r="D22" s="69"/>
      <c r="E22" s="71"/>
      <c r="F22" s="72"/>
      <c r="G22" s="73"/>
      <c r="H22" s="74"/>
      <c r="I22" s="74"/>
    </row>
    <row r="23" spans="1:9" s="8" customFormat="1" ht="19.600000000000001" customHeight="1" x14ac:dyDescent="0.25">
      <c r="A23" s="68"/>
      <c r="B23" s="69"/>
      <c r="C23" s="70"/>
      <c r="D23" s="69"/>
      <c r="E23" s="71"/>
      <c r="F23" s="72"/>
      <c r="G23" s="73"/>
      <c r="H23" s="74"/>
      <c r="I23" s="74"/>
    </row>
    <row r="24" spans="1:9" s="8" customFormat="1" ht="19.600000000000001" customHeight="1" x14ac:dyDescent="0.25">
      <c r="A24" s="68"/>
      <c r="B24" s="69"/>
      <c r="C24" s="70"/>
      <c r="D24" s="69"/>
      <c r="E24" s="71"/>
      <c r="F24" s="72"/>
      <c r="G24" s="73"/>
      <c r="H24" s="74"/>
      <c r="I24" s="74"/>
    </row>
    <row r="25" spans="1:9" s="8" customFormat="1" ht="19.600000000000001" customHeight="1" x14ac:dyDescent="0.25">
      <c r="A25" s="68"/>
      <c r="B25" s="69"/>
      <c r="C25" s="70"/>
      <c r="D25" s="69"/>
      <c r="E25" s="71"/>
      <c r="F25" s="72"/>
      <c r="G25" s="73"/>
      <c r="H25" s="74"/>
      <c r="I25" s="74"/>
    </row>
    <row r="26" spans="1:9" s="8" customFormat="1" ht="19.600000000000001" customHeight="1" x14ac:dyDescent="0.25">
      <c r="A26" s="68"/>
      <c r="B26" s="69"/>
      <c r="C26" s="70"/>
      <c r="D26" s="69"/>
      <c r="E26" s="71"/>
      <c r="F26" s="72"/>
      <c r="G26" s="73"/>
      <c r="H26" s="74"/>
      <c r="I26" s="74"/>
    </row>
    <row r="27" spans="1:9" s="8" customFormat="1" ht="19.600000000000001" customHeight="1" x14ac:dyDescent="0.25">
      <c r="A27" s="68"/>
      <c r="B27" s="69"/>
      <c r="C27" s="70"/>
      <c r="D27" s="69"/>
      <c r="E27" s="71"/>
      <c r="F27" s="72"/>
      <c r="G27" s="73"/>
      <c r="H27" s="74"/>
      <c r="I27" s="74"/>
    </row>
    <row r="28" spans="1:9" s="8" customFormat="1" ht="19.600000000000001" customHeight="1" x14ac:dyDescent="0.25">
      <c r="A28" s="68"/>
      <c r="B28" s="69"/>
      <c r="C28" s="70"/>
      <c r="D28" s="69"/>
      <c r="E28" s="71"/>
      <c r="F28" s="72"/>
      <c r="G28" s="73"/>
      <c r="H28" s="74"/>
      <c r="I28" s="74"/>
    </row>
    <row r="29" spans="1:9" s="8" customFormat="1" ht="19.600000000000001" customHeight="1" x14ac:dyDescent="0.25">
      <c r="A29" s="68"/>
      <c r="B29" s="69"/>
      <c r="C29" s="70"/>
      <c r="D29" s="69"/>
      <c r="E29" s="71"/>
      <c r="F29" s="72"/>
      <c r="G29" s="73"/>
      <c r="H29" s="74"/>
      <c r="I29" s="74"/>
    </row>
    <row r="30" spans="1:9" s="8" customFormat="1" ht="19.600000000000001" customHeight="1" x14ac:dyDescent="0.25">
      <c r="A30" s="68"/>
      <c r="B30" s="69"/>
      <c r="C30" s="70"/>
      <c r="D30" s="69"/>
      <c r="E30" s="71"/>
      <c r="F30" s="72"/>
      <c r="G30" s="73"/>
      <c r="H30" s="74"/>
      <c r="I30" s="74"/>
    </row>
    <row r="31" spans="1:9" s="8" customFormat="1" ht="19.600000000000001" customHeight="1" x14ac:dyDescent="0.25">
      <c r="A31" s="68"/>
      <c r="B31" s="69"/>
      <c r="C31" s="70"/>
      <c r="D31" s="69"/>
      <c r="E31" s="71"/>
      <c r="F31" s="72"/>
      <c r="G31" s="73"/>
      <c r="H31" s="74"/>
      <c r="I31" s="74"/>
    </row>
    <row r="32" spans="1:9" s="8" customFormat="1" ht="19.600000000000001" customHeight="1" x14ac:dyDescent="0.25">
      <c r="A32" s="68"/>
      <c r="B32" s="69"/>
      <c r="C32" s="70"/>
      <c r="D32" s="69"/>
      <c r="E32" s="71"/>
      <c r="F32" s="72"/>
      <c r="G32" s="73"/>
      <c r="H32" s="74"/>
      <c r="I32" s="74"/>
    </row>
    <row r="33" spans="1:9" s="8" customFormat="1" ht="19.600000000000001" customHeight="1" x14ac:dyDescent="0.25">
      <c r="A33" s="68"/>
      <c r="B33" s="69"/>
      <c r="C33" s="70"/>
      <c r="D33" s="69"/>
      <c r="E33" s="71"/>
      <c r="F33" s="72"/>
      <c r="G33" s="73"/>
      <c r="H33" s="74"/>
      <c r="I33" s="74"/>
    </row>
    <row r="34" spans="1:9" s="8" customFormat="1" ht="19.600000000000001" customHeight="1" x14ac:dyDescent="0.25">
      <c r="A34" s="68"/>
      <c r="B34" s="69"/>
      <c r="C34" s="70"/>
      <c r="D34" s="69"/>
      <c r="E34" s="71"/>
      <c r="F34" s="72"/>
      <c r="G34" s="73"/>
      <c r="H34" s="74"/>
      <c r="I34" s="74"/>
    </row>
    <row r="35" spans="1:9" s="8" customFormat="1" ht="19.600000000000001" customHeight="1" x14ac:dyDescent="0.25">
      <c r="A35" s="68"/>
      <c r="B35" s="69"/>
      <c r="C35" s="70"/>
      <c r="D35" s="69"/>
      <c r="E35" s="71"/>
      <c r="F35" s="72"/>
      <c r="G35" s="73"/>
      <c r="H35" s="74"/>
      <c r="I35" s="74"/>
    </row>
    <row r="36" spans="1:9" s="8" customFormat="1" ht="19.600000000000001" customHeight="1" x14ac:dyDescent="0.25">
      <c r="A36" s="68"/>
      <c r="B36" s="69"/>
      <c r="C36" s="70"/>
      <c r="D36" s="69"/>
      <c r="E36" s="71"/>
      <c r="F36" s="72"/>
      <c r="G36" s="73"/>
      <c r="H36" s="74"/>
      <c r="I36" s="74"/>
    </row>
    <row r="37" spans="1:9" s="8" customFormat="1" ht="19.600000000000001" customHeight="1" x14ac:dyDescent="0.25">
      <c r="A37" s="68"/>
      <c r="B37" s="69"/>
      <c r="C37" s="70"/>
      <c r="D37" s="69"/>
      <c r="E37" s="71"/>
      <c r="F37" s="72"/>
      <c r="G37" s="73"/>
      <c r="H37" s="74"/>
      <c r="I37" s="74"/>
    </row>
    <row r="38" spans="1:9" s="8" customFormat="1" ht="19.600000000000001" customHeight="1" x14ac:dyDescent="0.25">
      <c r="A38" s="68"/>
      <c r="B38" s="69"/>
      <c r="C38" s="70"/>
      <c r="D38" s="69"/>
      <c r="E38" s="71"/>
      <c r="F38" s="72"/>
      <c r="G38" s="73"/>
      <c r="H38" s="74"/>
      <c r="I38" s="74"/>
    </row>
    <row r="39" spans="1:9" s="8" customFormat="1" ht="19.600000000000001" customHeight="1" x14ac:dyDescent="0.25">
      <c r="A39" s="68"/>
      <c r="B39" s="69"/>
      <c r="C39" s="70"/>
      <c r="D39" s="69"/>
      <c r="E39" s="71"/>
      <c r="F39" s="72"/>
      <c r="G39" s="73"/>
      <c r="H39" s="74"/>
      <c r="I39" s="74"/>
    </row>
    <row r="40" spans="1:9" s="8" customFormat="1" ht="19.600000000000001" customHeight="1" x14ac:dyDescent="0.25">
      <c r="A40" s="68"/>
      <c r="B40" s="69"/>
      <c r="C40" s="70"/>
      <c r="D40" s="69"/>
      <c r="E40" s="71"/>
      <c r="F40" s="72"/>
      <c r="G40" s="73"/>
      <c r="H40" s="74"/>
      <c r="I40" s="74"/>
    </row>
    <row r="41" spans="1:9" s="8" customFormat="1" ht="19.600000000000001" customHeight="1" x14ac:dyDescent="0.25">
      <c r="A41" s="68"/>
      <c r="B41" s="69"/>
      <c r="C41" s="70"/>
      <c r="D41" s="69"/>
      <c r="E41" s="71"/>
      <c r="F41" s="72"/>
      <c r="G41" s="73"/>
      <c r="H41" s="74"/>
      <c r="I41" s="74"/>
    </row>
    <row r="42" spans="1:9" s="8" customFormat="1" ht="19.600000000000001" customHeight="1" x14ac:dyDescent="0.25">
      <c r="A42" s="68"/>
      <c r="B42" s="69"/>
      <c r="C42" s="70"/>
      <c r="D42" s="69"/>
      <c r="E42" s="71"/>
      <c r="F42" s="72"/>
      <c r="G42" s="73"/>
      <c r="H42" s="74"/>
      <c r="I42" s="74"/>
    </row>
    <row r="43" spans="1:9" s="8" customFormat="1" ht="19.600000000000001" customHeight="1" x14ac:dyDescent="0.25">
      <c r="A43" s="68"/>
      <c r="B43" s="69"/>
      <c r="C43" s="70"/>
      <c r="D43" s="69"/>
      <c r="E43" s="71"/>
      <c r="F43" s="72"/>
      <c r="G43" s="73"/>
      <c r="H43" s="74"/>
      <c r="I43" s="74"/>
    </row>
    <row r="44" spans="1:9" s="8" customFormat="1" ht="19.600000000000001" customHeight="1" x14ac:dyDescent="0.25">
      <c r="A44" s="68"/>
      <c r="B44" s="69"/>
      <c r="C44" s="70"/>
      <c r="D44" s="69"/>
      <c r="E44" s="71"/>
      <c r="F44" s="72"/>
      <c r="G44" s="73"/>
      <c r="H44" s="74"/>
      <c r="I44" s="74"/>
    </row>
    <row r="45" spans="1:9" s="8" customFormat="1" ht="19.600000000000001" customHeight="1" x14ac:dyDescent="0.25">
      <c r="A45" s="68"/>
      <c r="B45" s="69"/>
      <c r="C45" s="70"/>
      <c r="D45" s="69"/>
      <c r="E45" s="71"/>
      <c r="F45" s="72"/>
      <c r="G45" s="73"/>
      <c r="H45" s="74"/>
      <c r="I45" s="74"/>
    </row>
    <row r="46" spans="1:9" s="8" customFormat="1" ht="19.600000000000001" customHeight="1" x14ac:dyDescent="0.25">
      <c r="A46" s="68"/>
      <c r="B46" s="69"/>
      <c r="C46" s="70"/>
      <c r="D46" s="69"/>
      <c r="E46" s="71"/>
      <c r="F46" s="72"/>
      <c r="G46" s="73"/>
      <c r="H46" s="74"/>
      <c r="I46" s="74"/>
    </row>
    <row r="47" spans="1:9" s="8" customFormat="1" ht="19.600000000000001" customHeight="1" x14ac:dyDescent="0.25">
      <c r="A47" s="68"/>
      <c r="B47" s="69"/>
      <c r="C47" s="70"/>
      <c r="D47" s="69"/>
      <c r="E47" s="71"/>
      <c r="F47" s="72"/>
      <c r="G47" s="73"/>
      <c r="H47" s="74"/>
      <c r="I47" s="74"/>
    </row>
    <row r="48" spans="1:9" s="8" customFormat="1" ht="19.600000000000001" customHeight="1" x14ac:dyDescent="0.25">
      <c r="A48" s="68"/>
      <c r="B48" s="69"/>
      <c r="C48" s="70"/>
      <c r="D48" s="69"/>
      <c r="E48" s="71"/>
      <c r="F48" s="72"/>
      <c r="G48" s="73"/>
      <c r="H48" s="74"/>
      <c r="I48" s="74"/>
    </row>
    <row r="49" spans="1:9" s="8" customFormat="1" ht="19.600000000000001" customHeight="1" x14ac:dyDescent="0.25">
      <c r="A49" s="68"/>
      <c r="B49" s="69"/>
      <c r="C49" s="70"/>
      <c r="D49" s="69"/>
      <c r="E49" s="71"/>
      <c r="F49" s="72"/>
      <c r="G49" s="73"/>
      <c r="H49" s="74"/>
      <c r="I49" s="74"/>
    </row>
    <row r="50" spans="1:9" s="8" customFormat="1" ht="19.600000000000001" customHeight="1" x14ac:dyDescent="0.25">
      <c r="A50" s="68"/>
      <c r="B50" s="69"/>
      <c r="C50" s="70"/>
      <c r="D50" s="69"/>
      <c r="E50" s="71"/>
      <c r="F50" s="72"/>
      <c r="G50" s="73"/>
      <c r="H50" s="74"/>
      <c r="I50" s="74"/>
    </row>
    <row r="51" spans="1:9" s="8" customFormat="1" ht="19.600000000000001" customHeight="1" x14ac:dyDescent="0.25">
      <c r="A51" s="68"/>
      <c r="B51" s="69"/>
      <c r="C51" s="70"/>
      <c r="D51" s="69"/>
      <c r="E51" s="71"/>
      <c r="F51" s="72"/>
      <c r="G51" s="73"/>
      <c r="H51" s="74"/>
      <c r="I51" s="74"/>
    </row>
    <row r="52" spans="1:9" s="8" customFormat="1" ht="19.600000000000001" customHeight="1" x14ac:dyDescent="0.25">
      <c r="A52" s="68"/>
      <c r="B52" s="69"/>
      <c r="C52" s="70"/>
      <c r="D52" s="69"/>
      <c r="E52" s="71"/>
      <c r="F52" s="72"/>
      <c r="G52" s="73"/>
      <c r="H52" s="74"/>
      <c r="I52" s="74"/>
    </row>
    <row r="53" spans="1:9" s="8" customFormat="1" ht="19.600000000000001" customHeight="1" x14ac:dyDescent="0.25">
      <c r="A53" s="68"/>
      <c r="B53" s="69"/>
      <c r="C53" s="70"/>
      <c r="D53" s="69"/>
      <c r="E53" s="71"/>
      <c r="F53" s="72"/>
      <c r="G53" s="73"/>
      <c r="H53" s="74"/>
      <c r="I53" s="74"/>
    </row>
    <row r="54" spans="1:9" s="8" customFormat="1" ht="19.600000000000001" customHeight="1" x14ac:dyDescent="0.25">
      <c r="A54" s="68"/>
      <c r="B54" s="69"/>
      <c r="C54" s="70"/>
      <c r="D54" s="69"/>
      <c r="E54" s="71"/>
      <c r="F54" s="72"/>
      <c r="G54" s="73"/>
      <c r="H54" s="74"/>
      <c r="I54" s="74"/>
    </row>
    <row r="55" spans="1:9" s="8" customFormat="1" ht="19.600000000000001" customHeight="1" x14ac:dyDescent="0.25">
      <c r="A55" s="68"/>
      <c r="B55" s="69"/>
      <c r="C55" s="70"/>
      <c r="D55" s="69"/>
      <c r="E55" s="71"/>
      <c r="F55" s="72"/>
      <c r="G55" s="73"/>
      <c r="H55" s="74"/>
      <c r="I55" s="74"/>
    </row>
    <row r="56" spans="1:9" s="8" customFormat="1" ht="19.600000000000001" customHeight="1" x14ac:dyDescent="0.25">
      <c r="A56" s="68"/>
      <c r="B56" s="69"/>
      <c r="C56" s="70"/>
      <c r="D56" s="69"/>
      <c r="E56" s="71"/>
      <c r="F56" s="72"/>
      <c r="G56" s="73"/>
      <c r="H56" s="74"/>
      <c r="I56" s="74"/>
    </row>
    <row r="57" spans="1:9" s="8" customFormat="1" ht="19.600000000000001" customHeight="1" x14ac:dyDescent="0.25">
      <c r="A57" s="68"/>
      <c r="B57" s="69"/>
      <c r="C57" s="70"/>
      <c r="D57" s="69"/>
      <c r="E57" s="71"/>
      <c r="F57" s="72"/>
      <c r="G57" s="73"/>
      <c r="H57" s="74"/>
      <c r="I57" s="74"/>
    </row>
    <row r="58" spans="1:9" s="8" customFormat="1" ht="19.600000000000001" customHeight="1" x14ac:dyDescent="0.25">
      <c r="A58" s="68"/>
      <c r="B58" s="69"/>
      <c r="C58" s="70"/>
      <c r="D58" s="69"/>
      <c r="E58" s="71"/>
      <c r="F58" s="72"/>
      <c r="G58" s="73"/>
      <c r="H58" s="74"/>
      <c r="I58" s="74"/>
    </row>
    <row r="59" spans="1:9" x14ac:dyDescent="0.25">
      <c r="C59" s="7"/>
      <c r="E59" s="5"/>
      <c r="F59" s="5"/>
      <c r="G59" s="15"/>
      <c r="H59" s="5"/>
      <c r="I59" s="5"/>
    </row>
    <row r="60" spans="1:9" x14ac:dyDescent="0.25">
      <c r="C60" s="7"/>
      <c r="E60" s="5"/>
      <c r="F60" s="5"/>
      <c r="G60" s="15"/>
      <c r="H60" s="5"/>
      <c r="I60" s="5"/>
    </row>
    <row r="61" spans="1:9" x14ac:dyDescent="0.25">
      <c r="C61" s="7"/>
      <c r="E61" s="5"/>
      <c r="F61" s="5"/>
      <c r="G61" s="15"/>
      <c r="H61" s="5"/>
      <c r="I61" s="5"/>
    </row>
    <row r="62" spans="1:9" x14ac:dyDescent="0.25">
      <c r="C62" s="7"/>
      <c r="E62" s="5"/>
      <c r="F62" s="5"/>
      <c r="G62" s="15"/>
      <c r="H62" s="5"/>
      <c r="I62" s="5"/>
    </row>
    <row r="63" spans="1:9" x14ac:dyDescent="0.25">
      <c r="C63" s="7"/>
      <c r="E63" s="5"/>
      <c r="F63" s="5"/>
      <c r="G63" s="15"/>
      <c r="H63" s="5"/>
      <c r="I63" s="5"/>
    </row>
    <row r="64" spans="1:9" x14ac:dyDescent="0.25">
      <c r="C64" s="7"/>
      <c r="E64" s="5"/>
      <c r="F64" s="5"/>
      <c r="G64" s="15"/>
      <c r="H64" s="5"/>
      <c r="I64" s="5"/>
    </row>
    <row r="65" spans="3:9" x14ac:dyDescent="0.25">
      <c r="C65" s="7"/>
      <c r="E65" s="5"/>
      <c r="F65" s="5"/>
      <c r="G65" s="15"/>
      <c r="H65" s="5"/>
      <c r="I65" s="5"/>
    </row>
    <row r="66" spans="3:9" x14ac:dyDescent="0.25">
      <c r="C66" s="7"/>
      <c r="E66" s="5"/>
      <c r="F66" s="5"/>
      <c r="G66" s="15"/>
      <c r="H66" s="5"/>
      <c r="I66" s="5"/>
    </row>
    <row r="67" spans="3:9" x14ac:dyDescent="0.25">
      <c r="C67" s="7"/>
      <c r="E67" s="5"/>
      <c r="F67" s="5"/>
      <c r="G67" s="15"/>
      <c r="H67" s="5"/>
      <c r="I67" s="5"/>
    </row>
    <row r="68" spans="3:9" x14ac:dyDescent="0.25">
      <c r="C68" s="7"/>
      <c r="E68" s="5"/>
      <c r="F68" s="5"/>
      <c r="G68" s="15"/>
      <c r="H68" s="5"/>
      <c r="I68" s="5"/>
    </row>
    <row r="69" spans="3:9" x14ac:dyDescent="0.25">
      <c r="C69" s="7"/>
      <c r="E69" s="5"/>
      <c r="F69" s="5"/>
      <c r="G69" s="15"/>
      <c r="H69" s="5"/>
      <c r="I69" s="5"/>
    </row>
    <row r="70" spans="3:9" x14ac:dyDescent="0.25">
      <c r="C70" s="7"/>
      <c r="E70" s="5"/>
      <c r="F70" s="5"/>
      <c r="G70" s="15"/>
      <c r="H70" s="5"/>
      <c r="I70" s="5"/>
    </row>
    <row r="71" spans="3:9" x14ac:dyDescent="0.25">
      <c r="C71" s="7"/>
      <c r="E71" s="5"/>
      <c r="F71" s="5"/>
      <c r="G71" s="15"/>
      <c r="H71" s="5"/>
      <c r="I71" s="5"/>
    </row>
    <row r="72" spans="3:9" x14ac:dyDescent="0.25">
      <c r="C72" s="7"/>
      <c r="E72" s="5"/>
      <c r="F72" s="5"/>
      <c r="G72" s="15"/>
      <c r="H72" s="5"/>
      <c r="I72" s="5"/>
    </row>
    <row r="73" spans="3:9" x14ac:dyDescent="0.25">
      <c r="C73" s="7"/>
      <c r="E73" s="5"/>
      <c r="F73" s="5"/>
      <c r="G73" s="15"/>
      <c r="H73" s="5"/>
      <c r="I73" s="5"/>
    </row>
    <row r="74" spans="3:9" x14ac:dyDescent="0.25">
      <c r="C74" s="7"/>
      <c r="E74" s="5"/>
      <c r="F74" s="5"/>
      <c r="G74" s="15"/>
      <c r="H74" s="5"/>
      <c r="I74" s="5"/>
    </row>
    <row r="75" spans="3:9" x14ac:dyDescent="0.25">
      <c r="C75" s="7"/>
      <c r="E75" s="5"/>
      <c r="F75" s="5"/>
      <c r="G75" s="15"/>
      <c r="H75" s="5"/>
      <c r="I75" s="5"/>
    </row>
    <row r="76" spans="3:9" x14ac:dyDescent="0.25">
      <c r="C76" s="7"/>
      <c r="E76" s="5"/>
      <c r="F76" s="5"/>
      <c r="G76" s="15"/>
      <c r="H76" s="5"/>
      <c r="I76" s="5"/>
    </row>
    <row r="77" spans="3:9" x14ac:dyDescent="0.25">
      <c r="C77" s="7"/>
      <c r="E77" s="5"/>
      <c r="F77" s="5"/>
      <c r="G77" s="15"/>
      <c r="H77" s="5"/>
      <c r="I77" s="5"/>
    </row>
    <row r="78" spans="3:9" x14ac:dyDescent="0.25">
      <c r="C78" s="7"/>
      <c r="E78" s="5"/>
      <c r="F78" s="5"/>
      <c r="G78" s="15"/>
      <c r="H78" s="5"/>
      <c r="I78" s="5"/>
    </row>
    <row r="79" spans="3:9" x14ac:dyDescent="0.25">
      <c r="C79" s="7"/>
      <c r="E79" s="5"/>
      <c r="F79" s="5"/>
      <c r="G79" s="15"/>
      <c r="H79" s="5"/>
      <c r="I79" s="5"/>
    </row>
    <row r="80" spans="3:9" x14ac:dyDescent="0.25">
      <c r="C80" s="7"/>
      <c r="E80" s="5"/>
      <c r="F80" s="5"/>
      <c r="G80" s="15"/>
      <c r="H80" s="5"/>
      <c r="I80" s="5"/>
    </row>
    <row r="81" spans="3:9" x14ac:dyDescent="0.25">
      <c r="C81" s="7"/>
      <c r="E81" s="5"/>
      <c r="F81" s="5"/>
      <c r="G81" s="15"/>
      <c r="H81" s="5"/>
      <c r="I81" s="5"/>
    </row>
    <row r="82" spans="3:9" x14ac:dyDescent="0.25">
      <c r="C82" s="7"/>
      <c r="E82" s="5"/>
      <c r="F82" s="5"/>
      <c r="G82" s="15"/>
      <c r="H82" s="5"/>
      <c r="I82" s="5"/>
    </row>
    <row r="83" spans="3:9" x14ac:dyDescent="0.25">
      <c r="C83" s="7"/>
      <c r="E83" s="5"/>
      <c r="F83" s="5"/>
      <c r="G83" s="15"/>
      <c r="H83" s="5"/>
      <c r="I83" s="5"/>
    </row>
    <row r="84" spans="3:9" x14ac:dyDescent="0.25">
      <c r="C84" s="7"/>
      <c r="E84" s="5"/>
      <c r="F84" s="5"/>
      <c r="G84" s="15"/>
      <c r="H84" s="5"/>
      <c r="I84" s="5"/>
    </row>
    <row r="85" spans="3:9" x14ac:dyDescent="0.25">
      <c r="C85" s="7"/>
      <c r="E85" s="5"/>
      <c r="F85" s="5"/>
      <c r="G85" s="15"/>
      <c r="H85" s="5"/>
      <c r="I85" s="5"/>
    </row>
    <row r="86" spans="3:9" x14ac:dyDescent="0.25">
      <c r="C86" s="7"/>
      <c r="E86" s="5"/>
      <c r="F86" s="5"/>
      <c r="G86" s="15"/>
      <c r="H86" s="5"/>
      <c r="I86" s="5"/>
    </row>
    <row r="87" spans="3:9" x14ac:dyDescent="0.25">
      <c r="C87" s="7"/>
      <c r="E87" s="5"/>
      <c r="F87" s="5"/>
      <c r="G87" s="15"/>
      <c r="H87" s="5"/>
      <c r="I87" s="5"/>
    </row>
    <row r="88" spans="3:9" x14ac:dyDescent="0.25">
      <c r="C88" s="7"/>
      <c r="E88" s="5"/>
      <c r="F88" s="5"/>
      <c r="G88" s="15"/>
      <c r="H88" s="5"/>
      <c r="I88" s="5"/>
    </row>
    <row r="89" spans="3:9" x14ac:dyDescent="0.25">
      <c r="C89" s="7"/>
    </row>
    <row r="90" spans="3:9" x14ac:dyDescent="0.25">
      <c r="C90" s="7"/>
    </row>
    <row r="91" spans="3:9" x14ac:dyDescent="0.25">
      <c r="C91" s="7"/>
    </row>
    <row r="92" spans="3:9" x14ac:dyDescent="0.25">
      <c r="C92" s="7"/>
    </row>
    <row r="93" spans="3:9" x14ac:dyDescent="0.25">
      <c r="C93" s="7"/>
    </row>
    <row r="94" spans="3:9" x14ac:dyDescent="0.25">
      <c r="C94" s="7"/>
    </row>
    <row r="95" spans="3:9" x14ac:dyDescent="0.25">
      <c r="C95" s="7"/>
    </row>
  </sheetData>
  <sheetProtection algorithmName="SHA-512" hashValue="GBvpSANo7ryX66bfZ1JjDkWLzCtz33zuDVfbTIrWd8tWI3iyykZNoJzkzFat9ZYLrT2v1YTYdHkmVNKrqfoyhg==" saltValue="bHcx3BNblqyih0RsP++6EA==" spinCount="100000" sheet="1" objects="1" scenarios="1"/>
  <dataValidations count="2">
    <dataValidation type="decimal" allowBlank="1" showInputMessage="1" showErrorMessage="1" sqref="E17:G58" xr:uid="{F68FB246-3845-48CB-8E88-A0073ED0739C}">
      <formula1>0</formula1>
      <formula2>1000000000</formula2>
    </dataValidation>
    <dataValidation type="date" allowBlank="1" showInputMessage="1" showErrorMessage="1" sqref="H17:I58" xr:uid="{B4EC6140-86B4-4810-A14D-5A88E02B3DA1}">
      <formula1>1</formula1>
      <formula2>2921942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A584-93BC-49DB-A0A6-0446AA35D115}">
  <dimension ref="A1:H2534"/>
  <sheetViews>
    <sheetView showGridLines="0" zoomScale="110" zoomScaleNormal="110" workbookViewId="0">
      <pane ySplit="7" topLeftCell="A8" activePane="bottomLeft" state="frozen"/>
      <selection pane="bottomLeft" activeCell="A10" sqref="A10"/>
    </sheetView>
  </sheetViews>
  <sheetFormatPr baseColWidth="10" defaultRowHeight="18" customHeight="1" x14ac:dyDescent="0.25"/>
  <cols>
    <col min="1" max="1" width="14.375" style="81" customWidth="1"/>
    <col min="2" max="2" width="28.125" customWidth="1"/>
    <col min="3" max="3" width="49.125" style="85" customWidth="1"/>
    <col min="4" max="5" width="16.375" style="6" customWidth="1"/>
    <col min="6" max="6" width="16.375" style="77" customWidth="1"/>
    <col min="7" max="7" width="44.875" style="88" customWidth="1"/>
    <col min="8" max="8" width="22.875" customWidth="1"/>
  </cols>
  <sheetData>
    <row r="1" spans="1:8" ht="31.15" x14ac:dyDescent="0.5">
      <c r="A1" s="80" t="s">
        <v>67</v>
      </c>
      <c r="B1" s="78"/>
      <c r="F1" s="103" t="s">
        <v>91</v>
      </c>
    </row>
    <row r="2" spans="1:8" ht="15.1" x14ac:dyDescent="0.25"/>
    <row r="3" spans="1:8" ht="15.1" x14ac:dyDescent="0.25">
      <c r="H3" s="12"/>
    </row>
    <row r="4" spans="1:8" x14ac:dyDescent="0.3">
      <c r="A4" s="82" t="s">
        <v>74</v>
      </c>
      <c r="B4" s="79"/>
    </row>
    <row r="5" spans="1:8" ht="18.7" x14ac:dyDescent="0.3">
      <c r="B5" s="79"/>
    </row>
    <row r="6" spans="1:8" ht="15.1" x14ac:dyDescent="0.25"/>
    <row r="7" spans="1:8" s="11" customFormat="1" ht="32.200000000000003" customHeight="1" x14ac:dyDescent="0.25">
      <c r="A7" s="83" t="s">
        <v>73</v>
      </c>
      <c r="B7" s="9" t="s">
        <v>70</v>
      </c>
      <c r="C7" s="86" t="s">
        <v>75</v>
      </c>
      <c r="D7" s="10" t="s">
        <v>68</v>
      </c>
      <c r="E7" s="10" t="s">
        <v>69</v>
      </c>
      <c r="F7" s="10" t="s">
        <v>71</v>
      </c>
      <c r="G7" s="83" t="s">
        <v>72</v>
      </c>
    </row>
    <row r="8" spans="1:8" s="8" customFormat="1" ht="18" customHeight="1" x14ac:dyDescent="0.25">
      <c r="A8" s="84" t="s">
        <v>93</v>
      </c>
      <c r="B8" s="69" t="s">
        <v>18</v>
      </c>
      <c r="C8" s="87" t="str">
        <f>IF(ISERROR(VLOOKUP(B8,Locataires!$A$17:$I$58,2,0)),"",VLOOKUP(B8,Locataires!$A$17:$I$58,2,0))</f>
        <v>25 rue maréchal Juin, 85000 Abbeville</v>
      </c>
      <c r="D8" s="72">
        <v>700</v>
      </c>
      <c r="E8" s="72">
        <v>65</v>
      </c>
      <c r="F8" s="71">
        <v>50</v>
      </c>
      <c r="G8" s="89"/>
    </row>
    <row r="9" spans="1:8" s="8" customFormat="1" ht="18" customHeight="1" x14ac:dyDescent="0.25">
      <c r="A9" s="84" t="s">
        <v>93</v>
      </c>
      <c r="B9" s="69" t="s">
        <v>19</v>
      </c>
      <c r="C9" s="87" t="str">
        <f>IF(ISERROR(VLOOKUP(B9,Locataires!$A$17:$I$58,2,0)),"",VLOOKUP(B9,Locataires!$A$17:$I$58,2,0))</f>
        <v>25 rue Luigi, 85000 Abbeville</v>
      </c>
      <c r="D9" s="72">
        <v>650</v>
      </c>
      <c r="E9" s="72">
        <v>45</v>
      </c>
      <c r="F9" s="71"/>
      <c r="G9" s="89"/>
    </row>
    <row r="10" spans="1:8" s="8" customFormat="1" ht="18" customHeight="1" x14ac:dyDescent="0.25">
      <c r="A10" s="84"/>
      <c r="B10" s="69"/>
      <c r="C10" s="87" t="str">
        <f>IF(ISERROR(VLOOKUP(B10,Locataires!$A$17:$I$58,2,0)),"",VLOOKUP(B10,Locataires!$A$17:$I$58,2,0))</f>
        <v/>
      </c>
      <c r="D10" s="72"/>
      <c r="E10" s="72"/>
      <c r="F10" s="71"/>
      <c r="G10" s="89"/>
    </row>
    <row r="11" spans="1:8" s="8" customFormat="1" ht="18" customHeight="1" x14ac:dyDescent="0.25">
      <c r="A11" s="84"/>
      <c r="B11" s="69"/>
      <c r="C11" s="87" t="str">
        <f>IF(ISERROR(VLOOKUP(B11,Locataires!$A$17:$I$58,2,0)),"",VLOOKUP(B11,Locataires!$A$17:$I$58,2,0))</f>
        <v/>
      </c>
      <c r="D11" s="72"/>
      <c r="E11" s="72"/>
      <c r="F11" s="71"/>
      <c r="G11" s="89"/>
    </row>
    <row r="12" spans="1:8" s="8" customFormat="1" ht="18" customHeight="1" x14ac:dyDescent="0.25">
      <c r="A12" s="84"/>
      <c r="B12" s="69"/>
      <c r="C12" s="87" t="str">
        <f>IF(ISERROR(VLOOKUP(B12,Locataires!$A$17:$I$58,2,0)),"",VLOOKUP(B12,Locataires!$A$17:$I$58,2,0))</f>
        <v/>
      </c>
      <c r="D12" s="72"/>
      <c r="E12" s="72"/>
      <c r="F12" s="71"/>
      <c r="G12" s="89"/>
    </row>
    <row r="13" spans="1:8" s="8" customFormat="1" ht="18" customHeight="1" x14ac:dyDescent="0.25">
      <c r="A13" s="84"/>
      <c r="B13" s="69"/>
      <c r="C13" s="87" t="str">
        <f>IF(ISERROR(VLOOKUP(B13,Locataires!$A$17:$I$58,2,0)),"",VLOOKUP(B13,Locataires!$A$17:$I$58,2,0))</f>
        <v/>
      </c>
      <c r="D13" s="72"/>
      <c r="E13" s="72"/>
      <c r="F13" s="71"/>
      <c r="G13" s="89"/>
    </row>
    <row r="14" spans="1:8" s="8" customFormat="1" ht="18" customHeight="1" x14ac:dyDescent="0.25">
      <c r="A14" s="84"/>
      <c r="B14" s="69"/>
      <c r="C14" s="87" t="str">
        <f>IF(ISERROR(VLOOKUP(B14,Locataires!$A$17:$I$58,2,0)),"",VLOOKUP(B14,Locataires!$A$17:$I$58,2,0))</f>
        <v/>
      </c>
      <c r="D14" s="72"/>
      <c r="E14" s="72"/>
      <c r="F14" s="71"/>
      <c r="G14" s="89"/>
    </row>
    <row r="15" spans="1:8" s="8" customFormat="1" ht="18" customHeight="1" x14ac:dyDescent="0.25">
      <c r="A15" s="84"/>
      <c r="B15" s="69"/>
      <c r="C15" s="87" t="str">
        <f>IF(ISERROR(VLOOKUP(B15,Locataires!$A$17:$I$58,2,0)),"",VLOOKUP(B15,Locataires!$A$17:$I$58,2,0))</f>
        <v/>
      </c>
      <c r="D15" s="72"/>
      <c r="E15" s="72"/>
      <c r="F15" s="71"/>
      <c r="G15" s="89"/>
    </row>
    <row r="16" spans="1:8" s="8" customFormat="1" ht="18" customHeight="1" x14ac:dyDescent="0.25">
      <c r="A16" s="84"/>
      <c r="B16" s="69"/>
      <c r="C16" s="87" t="str">
        <f>IF(ISERROR(VLOOKUP(B16,Locataires!$A$17:$I$58,2,0)),"",VLOOKUP(B16,Locataires!$A$17:$I$58,2,0))</f>
        <v/>
      </c>
      <c r="D16" s="72"/>
      <c r="E16" s="72"/>
      <c r="F16" s="71"/>
      <c r="G16" s="89"/>
    </row>
    <row r="17" spans="1:7" s="8" customFormat="1" ht="18" customHeight="1" x14ac:dyDescent="0.25">
      <c r="A17" s="84"/>
      <c r="B17" s="69"/>
      <c r="C17" s="87" t="str">
        <f>IF(ISERROR(VLOOKUP(B17,Locataires!$A$17:$I$58,2,0)),"",VLOOKUP(B17,Locataires!$A$17:$I$58,2,0))</f>
        <v/>
      </c>
      <c r="D17" s="72"/>
      <c r="E17" s="72"/>
      <c r="F17" s="71"/>
      <c r="G17" s="89"/>
    </row>
    <row r="18" spans="1:7" s="8" customFormat="1" ht="18" customHeight="1" x14ac:dyDescent="0.25">
      <c r="A18" s="84"/>
      <c r="B18" s="69"/>
      <c r="C18" s="87" t="str">
        <f>IF(ISERROR(VLOOKUP(B18,Locataires!$A$17:$I$58,2,0)),"",VLOOKUP(B18,Locataires!$A$17:$I$58,2,0))</f>
        <v/>
      </c>
      <c r="D18" s="72"/>
      <c r="E18" s="72"/>
      <c r="F18" s="71"/>
      <c r="G18" s="89"/>
    </row>
    <row r="19" spans="1:7" s="8" customFormat="1" ht="18" customHeight="1" x14ac:dyDescent="0.25">
      <c r="A19" s="84"/>
      <c r="B19" s="69"/>
      <c r="C19" s="87" t="str">
        <f>IF(ISERROR(VLOOKUP(B19,Locataires!$A$17:$I$58,2,0)),"",VLOOKUP(B19,Locataires!$A$17:$I$58,2,0))</f>
        <v/>
      </c>
      <c r="D19" s="72"/>
      <c r="E19" s="72"/>
      <c r="F19" s="71"/>
      <c r="G19" s="89"/>
    </row>
    <row r="20" spans="1:7" s="8" customFormat="1" ht="18" customHeight="1" x14ac:dyDescent="0.25">
      <c r="A20" s="84"/>
      <c r="B20" s="69"/>
      <c r="C20" s="87" t="str">
        <f>IF(ISERROR(VLOOKUP(B20,Locataires!$A$17:$I$58,2,0)),"",VLOOKUP(B20,Locataires!$A$17:$I$58,2,0))</f>
        <v/>
      </c>
      <c r="D20" s="72"/>
      <c r="E20" s="72"/>
      <c r="F20" s="71"/>
      <c r="G20" s="89"/>
    </row>
    <row r="21" spans="1:7" s="8" customFormat="1" ht="18" customHeight="1" x14ac:dyDescent="0.25">
      <c r="A21" s="84"/>
      <c r="B21" s="69"/>
      <c r="C21" s="87" t="str">
        <f>IF(ISERROR(VLOOKUP(B21,Locataires!$A$17:$I$58,2,0)),"",VLOOKUP(B21,Locataires!$A$17:$I$58,2,0))</f>
        <v/>
      </c>
      <c r="D21" s="72"/>
      <c r="E21" s="72"/>
      <c r="F21" s="71"/>
      <c r="G21" s="89"/>
    </row>
    <row r="22" spans="1:7" s="8" customFormat="1" ht="18" customHeight="1" x14ac:dyDescent="0.25">
      <c r="A22" s="84"/>
      <c r="B22" s="69"/>
      <c r="C22" s="87" t="str">
        <f>IF(ISERROR(VLOOKUP(B22,Locataires!$A$17:$I$58,2,0)),"",VLOOKUP(B22,Locataires!$A$17:$I$58,2,0))</f>
        <v/>
      </c>
      <c r="D22" s="72"/>
      <c r="E22" s="72"/>
      <c r="F22" s="71"/>
      <c r="G22" s="89"/>
    </row>
    <row r="23" spans="1:7" s="8" customFormat="1" ht="18" customHeight="1" x14ac:dyDescent="0.25">
      <c r="A23" s="84"/>
      <c r="B23" s="69"/>
      <c r="C23" s="87" t="str">
        <f>IF(ISERROR(VLOOKUP(B23,Locataires!$A$17:$I$58,2,0)),"",VLOOKUP(B23,Locataires!$A$17:$I$58,2,0))</f>
        <v/>
      </c>
      <c r="D23" s="72"/>
      <c r="E23" s="72"/>
      <c r="F23" s="71"/>
      <c r="G23" s="89"/>
    </row>
    <row r="24" spans="1:7" s="8" customFormat="1" ht="18" customHeight="1" x14ac:dyDescent="0.25">
      <c r="A24" s="84"/>
      <c r="B24" s="69"/>
      <c r="C24" s="87" t="str">
        <f>IF(ISERROR(VLOOKUP(B24,Locataires!$A$17:$I$58,2,0)),"",VLOOKUP(B24,Locataires!$A$17:$I$58,2,0))</f>
        <v/>
      </c>
      <c r="D24" s="72"/>
      <c r="E24" s="72"/>
      <c r="F24" s="71"/>
      <c r="G24" s="89"/>
    </row>
    <row r="25" spans="1:7" s="8" customFormat="1" ht="18" customHeight="1" x14ac:dyDescent="0.25">
      <c r="A25" s="84"/>
      <c r="B25" s="69"/>
      <c r="C25" s="87" t="str">
        <f>IF(ISERROR(VLOOKUP(B25,Locataires!$A$17:$I$58,2,0)),"",VLOOKUP(B25,Locataires!$A$17:$I$58,2,0))</f>
        <v/>
      </c>
      <c r="D25" s="72"/>
      <c r="E25" s="72"/>
      <c r="F25" s="71"/>
      <c r="G25" s="89"/>
    </row>
    <row r="26" spans="1:7" s="8" customFormat="1" ht="18" customHeight="1" x14ac:dyDescent="0.25">
      <c r="A26" s="84"/>
      <c r="B26" s="69"/>
      <c r="C26" s="87" t="str">
        <f>IF(ISERROR(VLOOKUP(B26,Locataires!$A$17:$I$58,2,0)),"",VLOOKUP(B26,Locataires!$A$17:$I$58,2,0))</f>
        <v/>
      </c>
      <c r="D26" s="72"/>
      <c r="E26" s="72"/>
      <c r="F26" s="71"/>
      <c r="G26" s="89"/>
    </row>
    <row r="27" spans="1:7" s="8" customFormat="1" ht="18" customHeight="1" x14ac:dyDescent="0.25">
      <c r="A27" s="84"/>
      <c r="B27" s="69"/>
      <c r="C27" s="87" t="str">
        <f>IF(ISERROR(VLOOKUP(B27,Locataires!$A$17:$I$58,2,0)),"",VLOOKUP(B27,Locataires!$A$17:$I$58,2,0))</f>
        <v/>
      </c>
      <c r="D27" s="72"/>
      <c r="E27" s="72"/>
      <c r="F27" s="71"/>
      <c r="G27" s="89"/>
    </row>
    <row r="28" spans="1:7" s="8" customFormat="1" ht="18" customHeight="1" x14ac:dyDescent="0.25">
      <c r="A28" s="84"/>
      <c r="B28" s="69"/>
      <c r="C28" s="87" t="str">
        <f>IF(ISERROR(VLOOKUP(B28,Locataires!$A$17:$I$58,2,0)),"",VLOOKUP(B28,Locataires!$A$17:$I$58,2,0))</f>
        <v/>
      </c>
      <c r="D28" s="72"/>
      <c r="E28" s="72"/>
      <c r="F28" s="71"/>
      <c r="G28" s="89"/>
    </row>
    <row r="29" spans="1:7" s="8" customFormat="1" ht="18" customHeight="1" x14ac:dyDescent="0.25">
      <c r="A29" s="84"/>
      <c r="B29" s="69"/>
      <c r="C29" s="87" t="str">
        <f>IF(ISERROR(VLOOKUP(B29,Locataires!$A$17:$I$58,2,0)),"",VLOOKUP(B29,Locataires!$A$17:$I$58,2,0))</f>
        <v/>
      </c>
      <c r="D29" s="72"/>
      <c r="E29" s="72"/>
      <c r="F29" s="71"/>
      <c r="G29" s="89"/>
    </row>
    <row r="30" spans="1:7" s="8" customFormat="1" ht="18" customHeight="1" x14ac:dyDescent="0.25">
      <c r="A30" s="84"/>
      <c r="B30" s="69"/>
      <c r="C30" s="87" t="str">
        <f>IF(ISERROR(VLOOKUP(B30,Locataires!$A$17:$I$58,2,0)),"",VLOOKUP(B30,Locataires!$A$17:$I$58,2,0))</f>
        <v/>
      </c>
      <c r="D30" s="72"/>
      <c r="E30" s="72"/>
      <c r="F30" s="71"/>
      <c r="G30" s="89"/>
    </row>
    <row r="31" spans="1:7" s="8" customFormat="1" ht="18" customHeight="1" x14ac:dyDescent="0.25">
      <c r="A31" s="84"/>
      <c r="B31" s="69"/>
      <c r="C31" s="87" t="str">
        <f>IF(ISERROR(VLOOKUP(B31,Locataires!$A$17:$I$58,2,0)),"",VLOOKUP(B31,Locataires!$A$17:$I$58,2,0))</f>
        <v/>
      </c>
      <c r="D31" s="72"/>
      <c r="E31" s="72"/>
      <c r="F31" s="71"/>
      <c r="G31" s="89"/>
    </row>
    <row r="32" spans="1:7" s="8" customFormat="1" ht="18" customHeight="1" x14ac:dyDescent="0.25">
      <c r="A32" s="84"/>
      <c r="B32" s="69"/>
      <c r="C32" s="87" t="str">
        <f>IF(ISERROR(VLOOKUP(B32,Locataires!$A$17:$I$58,2,0)),"",VLOOKUP(B32,Locataires!$A$17:$I$58,2,0))</f>
        <v/>
      </c>
      <c r="D32" s="72"/>
      <c r="E32" s="72"/>
      <c r="F32" s="71"/>
      <c r="G32" s="89"/>
    </row>
    <row r="33" spans="1:7" s="8" customFormat="1" ht="18" customHeight="1" x14ac:dyDescent="0.25">
      <c r="A33" s="84"/>
      <c r="B33" s="69"/>
      <c r="C33" s="87" t="str">
        <f>IF(ISERROR(VLOOKUP(B33,Locataires!$A$17:$I$58,2,0)),"",VLOOKUP(B33,Locataires!$A$17:$I$58,2,0))</f>
        <v/>
      </c>
      <c r="D33" s="72"/>
      <c r="E33" s="72"/>
      <c r="F33" s="71"/>
      <c r="G33" s="89"/>
    </row>
    <row r="34" spans="1:7" s="8" customFormat="1" ht="18" customHeight="1" x14ac:dyDescent="0.25">
      <c r="A34" s="84"/>
      <c r="B34" s="69"/>
      <c r="C34" s="87" t="str">
        <f>IF(ISERROR(VLOOKUP(B34,Locataires!$A$17:$I$58,2,0)),"",VLOOKUP(B34,Locataires!$A$17:$I$58,2,0))</f>
        <v/>
      </c>
      <c r="D34" s="72"/>
      <c r="E34" s="72"/>
      <c r="F34" s="71"/>
      <c r="G34" s="89"/>
    </row>
    <row r="35" spans="1:7" s="8" customFormat="1" ht="18" customHeight="1" x14ac:dyDescent="0.25">
      <c r="A35" s="84"/>
      <c r="B35" s="69"/>
      <c r="C35" s="87" t="str">
        <f>IF(ISERROR(VLOOKUP(B35,Locataires!$A$17:$I$58,2,0)),"",VLOOKUP(B35,Locataires!$A$17:$I$58,2,0))</f>
        <v/>
      </c>
      <c r="D35" s="72"/>
      <c r="E35" s="72"/>
      <c r="F35" s="71"/>
      <c r="G35" s="89"/>
    </row>
    <row r="36" spans="1:7" s="8" customFormat="1" ht="18" customHeight="1" x14ac:dyDescent="0.25">
      <c r="A36" s="84"/>
      <c r="B36" s="69"/>
      <c r="C36" s="87" t="str">
        <f>IF(ISERROR(VLOOKUP(B36,Locataires!$A$17:$I$58,2,0)),"",VLOOKUP(B36,Locataires!$A$17:$I$58,2,0))</f>
        <v/>
      </c>
      <c r="D36" s="72"/>
      <c r="E36" s="72"/>
      <c r="F36" s="71"/>
      <c r="G36" s="89"/>
    </row>
    <row r="37" spans="1:7" s="8" customFormat="1" ht="18" customHeight="1" x14ac:dyDescent="0.25">
      <c r="A37" s="84"/>
      <c r="B37" s="69"/>
      <c r="C37" s="87" t="str">
        <f>IF(ISERROR(VLOOKUP(B37,Locataires!$A$17:$I$58,2,0)),"",VLOOKUP(B37,Locataires!$A$17:$I$58,2,0))</f>
        <v/>
      </c>
      <c r="D37" s="72"/>
      <c r="E37" s="72"/>
      <c r="F37" s="71"/>
      <c r="G37" s="89"/>
    </row>
    <row r="38" spans="1:7" s="8" customFormat="1" ht="18" customHeight="1" x14ac:dyDescent="0.25">
      <c r="A38" s="84"/>
      <c r="B38" s="69"/>
      <c r="C38" s="87" t="str">
        <f>IF(ISERROR(VLOOKUP(B38,Locataires!$A$17:$I$58,2,0)),"",VLOOKUP(B38,Locataires!$A$17:$I$58,2,0))</f>
        <v/>
      </c>
      <c r="D38" s="72"/>
      <c r="E38" s="72"/>
      <c r="F38" s="71"/>
      <c r="G38" s="89"/>
    </row>
    <row r="39" spans="1:7" s="8" customFormat="1" ht="18" customHeight="1" x14ac:dyDescent="0.25">
      <c r="A39" s="84"/>
      <c r="B39" s="69"/>
      <c r="C39" s="87" t="str">
        <f>IF(ISERROR(VLOOKUP(B39,Locataires!$A$17:$I$58,2,0)),"",VLOOKUP(B39,Locataires!$A$17:$I$58,2,0))</f>
        <v/>
      </c>
      <c r="D39" s="72"/>
      <c r="E39" s="72"/>
      <c r="F39" s="71"/>
      <c r="G39" s="89"/>
    </row>
    <row r="40" spans="1:7" s="8" customFormat="1" ht="18" customHeight="1" x14ac:dyDescent="0.25">
      <c r="A40" s="84"/>
      <c r="B40" s="69"/>
      <c r="C40" s="87" t="str">
        <f>IF(ISERROR(VLOOKUP(B40,Locataires!$A$17:$I$58,2,0)),"",VLOOKUP(B40,Locataires!$A$17:$I$58,2,0))</f>
        <v/>
      </c>
      <c r="D40" s="72"/>
      <c r="E40" s="72"/>
      <c r="F40" s="71"/>
      <c r="G40" s="89"/>
    </row>
    <row r="41" spans="1:7" s="8" customFormat="1" ht="18" customHeight="1" x14ac:dyDescent="0.25">
      <c r="A41" s="84"/>
      <c r="B41" s="69"/>
      <c r="C41" s="87" t="str">
        <f>IF(ISERROR(VLOOKUP(B41,Locataires!$A$17:$I$58,2,0)),"",VLOOKUP(B41,Locataires!$A$17:$I$58,2,0))</f>
        <v/>
      </c>
      <c r="D41" s="72"/>
      <c r="E41" s="72"/>
      <c r="F41" s="71"/>
      <c r="G41" s="89"/>
    </row>
    <row r="42" spans="1:7" s="8" customFormat="1" ht="18" customHeight="1" x14ac:dyDescent="0.25">
      <c r="A42" s="84"/>
      <c r="B42" s="69"/>
      <c r="C42" s="87" t="str">
        <f>IF(ISERROR(VLOOKUP(B42,Locataires!$A$17:$I$58,2,0)),"",VLOOKUP(B42,Locataires!$A$17:$I$58,2,0))</f>
        <v/>
      </c>
      <c r="D42" s="72"/>
      <c r="E42" s="72"/>
      <c r="F42" s="71"/>
      <c r="G42" s="89"/>
    </row>
    <row r="43" spans="1:7" s="8" customFormat="1" ht="18" customHeight="1" x14ac:dyDescent="0.25">
      <c r="A43" s="84"/>
      <c r="B43" s="69"/>
      <c r="C43" s="87" t="str">
        <f>IF(ISERROR(VLOOKUP(B43,Locataires!$A$17:$I$58,2,0)),"",VLOOKUP(B43,Locataires!$A$17:$I$58,2,0))</f>
        <v/>
      </c>
      <c r="D43" s="72"/>
      <c r="E43" s="72"/>
      <c r="F43" s="71"/>
      <c r="G43" s="89"/>
    </row>
    <row r="44" spans="1:7" s="8" customFormat="1" ht="18" customHeight="1" x14ac:dyDescent="0.25">
      <c r="A44" s="84"/>
      <c r="B44" s="69"/>
      <c r="C44" s="87" t="str">
        <f>IF(ISERROR(VLOOKUP(B44,Locataires!$A$17:$I$58,2,0)),"",VLOOKUP(B44,Locataires!$A$17:$I$58,2,0))</f>
        <v/>
      </c>
      <c r="D44" s="72"/>
      <c r="E44" s="72"/>
      <c r="F44" s="71"/>
      <c r="G44" s="89"/>
    </row>
    <row r="45" spans="1:7" s="8" customFormat="1" ht="18" customHeight="1" x14ac:dyDescent="0.25">
      <c r="A45" s="84"/>
      <c r="B45" s="69"/>
      <c r="C45" s="87" t="str">
        <f>IF(ISERROR(VLOOKUP(B45,Locataires!$A$17:$I$58,2,0)),"",VLOOKUP(B45,Locataires!$A$17:$I$58,2,0))</f>
        <v/>
      </c>
      <c r="D45" s="72"/>
      <c r="E45" s="72"/>
      <c r="F45" s="71"/>
      <c r="G45" s="89"/>
    </row>
    <row r="46" spans="1:7" s="8" customFormat="1" ht="18" customHeight="1" x14ac:dyDescent="0.25">
      <c r="A46" s="84"/>
      <c r="B46" s="69"/>
      <c r="C46" s="87" t="str">
        <f>IF(ISERROR(VLOOKUP(B46,Locataires!$A$17:$I$58,2,0)),"",VLOOKUP(B46,Locataires!$A$17:$I$58,2,0))</f>
        <v/>
      </c>
      <c r="D46" s="72"/>
      <c r="E46" s="72"/>
      <c r="F46" s="71"/>
      <c r="G46" s="89"/>
    </row>
    <row r="47" spans="1:7" s="8" customFormat="1" ht="18" customHeight="1" x14ac:dyDescent="0.25">
      <c r="A47" s="84"/>
      <c r="B47" s="69"/>
      <c r="C47" s="87" t="str">
        <f>IF(ISERROR(VLOOKUP(B47,Locataires!$A$17:$I$58,2,0)),"",VLOOKUP(B47,Locataires!$A$17:$I$58,2,0))</f>
        <v/>
      </c>
      <c r="D47" s="72"/>
      <c r="E47" s="72"/>
      <c r="F47" s="71"/>
      <c r="G47" s="89"/>
    </row>
    <row r="48" spans="1:7" s="8" customFormat="1" ht="18" customHeight="1" x14ac:dyDescent="0.25">
      <c r="A48" s="84"/>
      <c r="B48" s="69"/>
      <c r="C48" s="87" t="str">
        <f>IF(ISERROR(VLOOKUP(B48,Locataires!$A$17:$I$58,2,0)),"",VLOOKUP(B48,Locataires!$A$17:$I$58,2,0))</f>
        <v/>
      </c>
      <c r="D48" s="72"/>
      <c r="E48" s="72"/>
      <c r="F48" s="71"/>
      <c r="G48" s="89"/>
    </row>
    <row r="49" spans="1:7" s="8" customFormat="1" ht="18" customHeight="1" x14ac:dyDescent="0.25">
      <c r="A49" s="84"/>
      <c r="B49" s="69"/>
      <c r="C49" s="87" t="str">
        <f>IF(ISERROR(VLOOKUP(B49,Locataires!$A$17:$I$58,2,0)),"",VLOOKUP(B49,Locataires!$A$17:$I$58,2,0))</f>
        <v/>
      </c>
      <c r="D49" s="72"/>
      <c r="E49" s="72"/>
      <c r="F49" s="71"/>
      <c r="G49" s="89"/>
    </row>
    <row r="50" spans="1:7" ht="18" customHeight="1" x14ac:dyDescent="0.25">
      <c r="A50" s="84"/>
      <c r="B50" s="69"/>
      <c r="C50" s="87" t="str">
        <f>IF(ISERROR(VLOOKUP(B50,Locataires!$A$17:$I$58,2,0)),"",VLOOKUP(B50,Locataires!$A$17:$I$58,2,0))</f>
        <v/>
      </c>
      <c r="D50" s="72"/>
      <c r="E50" s="72"/>
      <c r="F50" s="71"/>
      <c r="G50" s="89"/>
    </row>
    <row r="51" spans="1:7" ht="18" customHeight="1" x14ac:dyDescent="0.25">
      <c r="A51" s="84"/>
      <c r="B51" s="69"/>
      <c r="C51" s="87" t="str">
        <f>IF(ISERROR(VLOOKUP(B51,Locataires!$A$17:$I$58,2,0)),"",VLOOKUP(B51,Locataires!$A$17:$I$58,2,0))</f>
        <v/>
      </c>
      <c r="D51" s="72"/>
      <c r="E51" s="72"/>
      <c r="F51" s="71"/>
      <c r="G51" s="89"/>
    </row>
    <row r="52" spans="1:7" ht="18" customHeight="1" x14ac:dyDescent="0.25">
      <c r="A52" s="84"/>
      <c r="B52" s="69"/>
      <c r="C52" s="87" t="str">
        <f>IF(ISERROR(VLOOKUP(B52,Locataires!$A$17:$I$58,2,0)),"",VLOOKUP(B52,Locataires!$A$17:$I$58,2,0))</f>
        <v/>
      </c>
      <c r="D52" s="72"/>
      <c r="E52" s="72"/>
      <c r="F52" s="71"/>
      <c r="G52" s="89"/>
    </row>
    <row r="53" spans="1:7" ht="18" customHeight="1" x14ac:dyDescent="0.25">
      <c r="A53" s="84"/>
      <c r="B53" s="69"/>
      <c r="C53" s="87" t="str">
        <f>IF(ISERROR(VLOOKUP(B53,Locataires!$A$17:$I$58,2,0)),"",VLOOKUP(B53,Locataires!$A$17:$I$58,2,0))</f>
        <v/>
      </c>
      <c r="D53" s="72"/>
      <c r="E53" s="72"/>
      <c r="F53" s="71"/>
      <c r="G53" s="89"/>
    </row>
    <row r="54" spans="1:7" ht="18" customHeight="1" x14ac:dyDescent="0.25">
      <c r="A54" s="84"/>
      <c r="B54" s="69"/>
      <c r="C54" s="87" t="str">
        <f>IF(ISERROR(VLOOKUP(B54,Locataires!$A$17:$I$58,2,0)),"",VLOOKUP(B54,Locataires!$A$17:$I$58,2,0))</f>
        <v/>
      </c>
      <c r="D54" s="72"/>
      <c r="E54" s="72"/>
      <c r="F54" s="71"/>
      <c r="G54" s="89"/>
    </row>
    <row r="55" spans="1:7" ht="18" customHeight="1" x14ac:dyDescent="0.25">
      <c r="A55" s="84"/>
      <c r="B55" s="69"/>
      <c r="C55" s="87" t="str">
        <f>IF(ISERROR(VLOOKUP(B55,Locataires!$A$17:$I$58,2,0)),"",VLOOKUP(B55,Locataires!$A$17:$I$58,2,0))</f>
        <v/>
      </c>
      <c r="D55" s="72"/>
      <c r="E55" s="72"/>
      <c r="F55" s="71"/>
      <c r="G55" s="89"/>
    </row>
    <row r="56" spans="1:7" ht="18" customHeight="1" x14ac:dyDescent="0.25">
      <c r="A56" s="84"/>
      <c r="B56" s="69"/>
      <c r="C56" s="87" t="str">
        <f>IF(ISERROR(VLOOKUP(B56,Locataires!$A$17:$I$58,2,0)),"",VLOOKUP(B56,Locataires!$A$17:$I$58,2,0))</f>
        <v/>
      </c>
      <c r="D56" s="72"/>
      <c r="E56" s="72"/>
      <c r="F56" s="71"/>
      <c r="G56" s="89"/>
    </row>
    <row r="57" spans="1:7" ht="18" customHeight="1" x14ac:dyDescent="0.25">
      <c r="A57" s="84"/>
      <c r="B57" s="69"/>
      <c r="C57" s="87" t="str">
        <f>IF(ISERROR(VLOOKUP(B57,Locataires!$A$17:$I$58,2,0)),"",VLOOKUP(B57,Locataires!$A$17:$I$58,2,0))</f>
        <v/>
      </c>
      <c r="D57" s="72"/>
      <c r="E57" s="72"/>
      <c r="F57" s="71"/>
      <c r="G57" s="89"/>
    </row>
    <row r="58" spans="1:7" ht="18" customHeight="1" x14ac:dyDescent="0.25">
      <c r="A58" s="84"/>
      <c r="B58" s="69"/>
      <c r="C58" s="87" t="str">
        <f>IF(ISERROR(VLOOKUP(B58,Locataires!$A$17:$I$58,2,0)),"",VLOOKUP(B58,Locataires!$A$17:$I$58,2,0))</f>
        <v/>
      </c>
      <c r="D58" s="72"/>
      <c r="E58" s="72"/>
      <c r="F58" s="71"/>
      <c r="G58" s="89"/>
    </row>
    <row r="59" spans="1:7" ht="18" customHeight="1" x14ac:dyDescent="0.25">
      <c r="A59" s="84"/>
      <c r="B59" s="69"/>
      <c r="C59" s="87" t="str">
        <f>IF(ISERROR(VLOOKUP(B59,Locataires!$A$17:$I$58,2,0)),"",VLOOKUP(B59,Locataires!$A$17:$I$58,2,0))</f>
        <v/>
      </c>
      <c r="D59" s="72"/>
      <c r="E59" s="72"/>
      <c r="F59" s="71"/>
      <c r="G59" s="89"/>
    </row>
    <row r="60" spans="1:7" ht="18" customHeight="1" x14ac:dyDescent="0.25">
      <c r="A60" s="84"/>
      <c r="B60" s="69"/>
      <c r="C60" s="87" t="str">
        <f>IF(ISERROR(VLOOKUP(B60,Locataires!$A$17:$I$58,2,0)),"",VLOOKUP(B60,Locataires!$A$17:$I$58,2,0))</f>
        <v/>
      </c>
      <c r="D60" s="72"/>
      <c r="E60" s="72"/>
      <c r="F60" s="71"/>
      <c r="G60" s="89"/>
    </row>
    <row r="61" spans="1:7" ht="18" customHeight="1" x14ac:dyDescent="0.25">
      <c r="A61" s="84"/>
      <c r="B61" s="69"/>
      <c r="C61" s="87" t="str">
        <f>IF(ISERROR(VLOOKUP(B61,Locataires!$A$17:$I$58,2,0)),"",VLOOKUP(B61,Locataires!$A$17:$I$58,2,0))</f>
        <v/>
      </c>
      <c r="D61" s="72"/>
      <c r="E61" s="72"/>
      <c r="F61" s="71"/>
      <c r="G61" s="89"/>
    </row>
    <row r="62" spans="1:7" ht="18" customHeight="1" x14ac:dyDescent="0.25">
      <c r="A62" s="84"/>
      <c r="B62" s="69"/>
      <c r="C62" s="87" t="str">
        <f>IF(ISERROR(VLOOKUP(B62,Locataires!$A$17:$I$58,2,0)),"",VLOOKUP(B62,Locataires!$A$17:$I$58,2,0))</f>
        <v/>
      </c>
      <c r="D62" s="72"/>
      <c r="E62" s="72"/>
      <c r="F62" s="71"/>
      <c r="G62" s="89"/>
    </row>
    <row r="63" spans="1:7" ht="18" customHeight="1" x14ac:dyDescent="0.25">
      <c r="A63" s="84"/>
      <c r="B63" s="69"/>
      <c r="C63" s="87" t="str">
        <f>IF(ISERROR(VLOOKUP(B63,Locataires!$A$17:$I$58,2,0)),"",VLOOKUP(B63,Locataires!$A$17:$I$58,2,0))</f>
        <v/>
      </c>
      <c r="D63" s="72"/>
      <c r="E63" s="72"/>
      <c r="F63" s="71"/>
      <c r="G63" s="89"/>
    </row>
    <row r="64" spans="1:7" ht="18" customHeight="1" x14ac:dyDescent="0.25">
      <c r="A64" s="84"/>
      <c r="B64" s="69"/>
      <c r="C64" s="87" t="str">
        <f>IF(ISERROR(VLOOKUP(B64,Locataires!$A$17:$I$58,2,0)),"",VLOOKUP(B64,Locataires!$A$17:$I$58,2,0))</f>
        <v/>
      </c>
      <c r="D64" s="72"/>
      <c r="E64" s="72"/>
      <c r="F64" s="71"/>
      <c r="G64" s="89"/>
    </row>
    <row r="65" spans="1:7" ht="18" customHeight="1" x14ac:dyDescent="0.25">
      <c r="A65" s="84"/>
      <c r="B65" s="69"/>
      <c r="C65" s="87" t="str">
        <f>IF(ISERROR(VLOOKUP(B65,Locataires!$A$17:$I$58,2,0)),"",VLOOKUP(B65,Locataires!$A$17:$I$58,2,0))</f>
        <v/>
      </c>
      <c r="D65" s="72"/>
      <c r="E65" s="72"/>
      <c r="F65" s="71"/>
      <c r="G65" s="89"/>
    </row>
    <row r="66" spans="1:7" ht="18" customHeight="1" x14ac:dyDescent="0.25">
      <c r="A66" s="84"/>
      <c r="B66" s="69"/>
      <c r="C66" s="87" t="str">
        <f>IF(ISERROR(VLOOKUP(B66,Locataires!$A$17:$I$58,2,0)),"",VLOOKUP(B66,Locataires!$A$17:$I$58,2,0))</f>
        <v/>
      </c>
      <c r="D66" s="72"/>
      <c r="E66" s="72"/>
      <c r="F66" s="71"/>
      <c r="G66" s="89"/>
    </row>
    <row r="67" spans="1:7" ht="18" customHeight="1" x14ac:dyDescent="0.25">
      <c r="A67" s="84"/>
      <c r="B67" s="69"/>
      <c r="C67" s="87" t="str">
        <f>IF(ISERROR(VLOOKUP(B67,Locataires!$A$17:$I$58,2,0)),"",VLOOKUP(B67,Locataires!$A$17:$I$58,2,0))</f>
        <v/>
      </c>
      <c r="D67" s="72"/>
      <c r="E67" s="72"/>
      <c r="F67" s="71"/>
      <c r="G67" s="89"/>
    </row>
    <row r="68" spans="1:7" ht="18" customHeight="1" x14ac:dyDescent="0.25">
      <c r="A68" s="84"/>
      <c r="B68" s="69"/>
      <c r="C68" s="87" t="str">
        <f>IF(ISERROR(VLOOKUP(B68,Locataires!$A$17:$I$58,2,0)),"",VLOOKUP(B68,Locataires!$A$17:$I$58,2,0))</f>
        <v/>
      </c>
      <c r="D68" s="72"/>
      <c r="E68" s="72"/>
      <c r="F68" s="71"/>
      <c r="G68" s="89"/>
    </row>
    <row r="69" spans="1:7" ht="18" customHeight="1" x14ac:dyDescent="0.25">
      <c r="A69" s="84"/>
      <c r="B69" s="69"/>
      <c r="C69" s="87" t="str">
        <f>IF(ISERROR(VLOOKUP(B69,Locataires!$A$17:$I$58,2,0)),"",VLOOKUP(B69,Locataires!$A$17:$I$58,2,0))</f>
        <v/>
      </c>
      <c r="D69" s="72"/>
      <c r="E69" s="72"/>
      <c r="F69" s="71"/>
      <c r="G69" s="89"/>
    </row>
    <row r="70" spans="1:7" ht="18" customHeight="1" x14ac:dyDescent="0.25">
      <c r="A70" s="84"/>
      <c r="B70" s="69"/>
      <c r="C70" s="87" t="str">
        <f>IF(ISERROR(VLOOKUP(B70,Locataires!$A$17:$I$58,2,0)),"",VLOOKUP(B70,Locataires!$A$17:$I$58,2,0))</f>
        <v/>
      </c>
      <c r="D70" s="72"/>
      <c r="E70" s="72"/>
      <c r="F70" s="71"/>
      <c r="G70" s="89"/>
    </row>
    <row r="71" spans="1:7" ht="18" customHeight="1" x14ac:dyDescent="0.25">
      <c r="A71" s="84"/>
      <c r="B71" s="69"/>
      <c r="C71" s="87" t="str">
        <f>IF(ISERROR(VLOOKUP(B71,Locataires!$A$17:$I$58,2,0)),"",VLOOKUP(B71,Locataires!$A$17:$I$58,2,0))</f>
        <v/>
      </c>
      <c r="D71" s="72"/>
      <c r="E71" s="72"/>
      <c r="F71" s="71"/>
      <c r="G71" s="89"/>
    </row>
    <row r="72" spans="1:7" ht="18" customHeight="1" x14ac:dyDescent="0.25">
      <c r="A72" s="84"/>
      <c r="B72" s="69"/>
      <c r="C72" s="87" t="str">
        <f>IF(ISERROR(VLOOKUP(B72,Locataires!$A$17:$I$58,2,0)),"",VLOOKUP(B72,Locataires!$A$17:$I$58,2,0))</f>
        <v/>
      </c>
      <c r="D72" s="72"/>
      <c r="E72" s="72"/>
      <c r="F72" s="71"/>
      <c r="G72" s="89"/>
    </row>
    <row r="73" spans="1:7" ht="18" customHeight="1" x14ac:dyDescent="0.25">
      <c r="A73" s="84"/>
      <c r="B73" s="69"/>
      <c r="C73" s="87" t="str">
        <f>IF(ISERROR(VLOOKUP(B73,Locataires!$A$17:$I$58,2,0)),"",VLOOKUP(B73,Locataires!$A$17:$I$58,2,0))</f>
        <v/>
      </c>
      <c r="D73" s="72"/>
      <c r="E73" s="72"/>
      <c r="F73" s="71"/>
      <c r="G73" s="89"/>
    </row>
    <row r="74" spans="1:7" ht="18" customHeight="1" x14ac:dyDescent="0.25">
      <c r="A74" s="84"/>
      <c r="B74" s="69"/>
      <c r="C74" s="87" t="str">
        <f>IF(ISERROR(VLOOKUP(B74,Locataires!$A$17:$I$58,2,0)),"",VLOOKUP(B74,Locataires!$A$17:$I$58,2,0))</f>
        <v/>
      </c>
      <c r="D74" s="72"/>
      <c r="E74" s="72"/>
      <c r="F74" s="71"/>
      <c r="G74" s="89"/>
    </row>
    <row r="75" spans="1:7" ht="18" customHeight="1" x14ac:dyDescent="0.25">
      <c r="A75" s="84"/>
      <c r="B75" s="69"/>
      <c r="C75" s="87" t="str">
        <f>IF(ISERROR(VLOOKUP(B75,Locataires!$A$17:$I$58,2,0)),"",VLOOKUP(B75,Locataires!$A$17:$I$58,2,0))</f>
        <v/>
      </c>
      <c r="D75" s="72"/>
      <c r="E75" s="72"/>
      <c r="F75" s="71"/>
      <c r="G75" s="89"/>
    </row>
    <row r="76" spans="1:7" ht="18" customHeight="1" x14ac:dyDescent="0.25">
      <c r="A76" s="84"/>
      <c r="B76" s="69"/>
      <c r="C76" s="87" t="str">
        <f>IF(ISERROR(VLOOKUP(B76,Locataires!$A$17:$I$58,2,0)),"",VLOOKUP(B76,Locataires!$A$17:$I$58,2,0))</f>
        <v/>
      </c>
      <c r="D76" s="72"/>
      <c r="E76" s="72"/>
      <c r="F76" s="71"/>
      <c r="G76" s="89"/>
    </row>
    <row r="77" spans="1:7" ht="18" customHeight="1" x14ac:dyDescent="0.25">
      <c r="A77" s="84"/>
      <c r="B77" s="69"/>
      <c r="C77" s="87" t="str">
        <f>IF(ISERROR(VLOOKUP(B77,Locataires!$A$17:$I$58,2,0)),"",VLOOKUP(B77,Locataires!$A$17:$I$58,2,0))</f>
        <v/>
      </c>
      <c r="D77" s="72"/>
      <c r="E77" s="72"/>
      <c r="F77" s="71"/>
      <c r="G77" s="89"/>
    </row>
    <row r="78" spans="1:7" ht="18" customHeight="1" x14ac:dyDescent="0.25">
      <c r="A78" s="84"/>
      <c r="B78" s="69"/>
      <c r="C78" s="87" t="str">
        <f>IF(ISERROR(VLOOKUP(B78,Locataires!$A$17:$I$58,2,0)),"",VLOOKUP(B78,Locataires!$A$17:$I$58,2,0))</f>
        <v/>
      </c>
      <c r="D78" s="72"/>
      <c r="E78" s="72"/>
      <c r="F78" s="71"/>
      <c r="G78" s="89"/>
    </row>
    <row r="79" spans="1:7" ht="18" customHeight="1" x14ac:dyDescent="0.25">
      <c r="A79" s="84"/>
      <c r="B79" s="69"/>
      <c r="C79" s="87" t="str">
        <f>IF(ISERROR(VLOOKUP(B79,Locataires!$A$17:$I$58,2,0)),"",VLOOKUP(B79,Locataires!$A$17:$I$58,2,0))</f>
        <v/>
      </c>
      <c r="D79" s="72"/>
      <c r="E79" s="72"/>
      <c r="F79" s="71"/>
      <c r="G79" s="89"/>
    </row>
    <row r="80" spans="1:7" ht="18" customHeight="1" x14ac:dyDescent="0.25">
      <c r="A80" s="84"/>
      <c r="B80" s="69"/>
      <c r="C80" s="87" t="str">
        <f>IF(ISERROR(VLOOKUP(B80,Locataires!$A$17:$I$58,2,0)),"",VLOOKUP(B80,Locataires!$A$17:$I$58,2,0))</f>
        <v/>
      </c>
      <c r="D80" s="72"/>
      <c r="E80" s="72"/>
      <c r="F80" s="71"/>
      <c r="G80" s="89"/>
    </row>
    <row r="81" spans="1:7" ht="18" customHeight="1" x14ac:dyDescent="0.25">
      <c r="A81" s="84"/>
      <c r="B81" s="69"/>
      <c r="C81" s="87" t="str">
        <f>IF(ISERROR(VLOOKUP(B81,Locataires!$A$17:$I$58,2,0)),"",VLOOKUP(B81,Locataires!$A$17:$I$58,2,0))</f>
        <v/>
      </c>
      <c r="D81" s="72"/>
      <c r="E81" s="72"/>
      <c r="F81" s="71"/>
      <c r="G81" s="89"/>
    </row>
    <row r="82" spans="1:7" ht="18" customHeight="1" x14ac:dyDescent="0.25">
      <c r="A82" s="84"/>
      <c r="B82" s="69"/>
      <c r="C82" s="87" t="str">
        <f>IF(ISERROR(VLOOKUP(B82,Locataires!$A$17:$I$58,2,0)),"",VLOOKUP(B82,Locataires!$A$17:$I$58,2,0))</f>
        <v/>
      </c>
      <c r="D82" s="72"/>
      <c r="E82" s="72"/>
      <c r="F82" s="71"/>
      <c r="G82" s="89"/>
    </row>
    <row r="83" spans="1:7" ht="18" customHeight="1" x14ac:dyDescent="0.25">
      <c r="A83" s="84"/>
      <c r="B83" s="69"/>
      <c r="C83" s="87" t="str">
        <f>IF(ISERROR(VLOOKUP(B83,Locataires!$A$17:$I$58,2,0)),"",VLOOKUP(B83,Locataires!$A$17:$I$58,2,0))</f>
        <v/>
      </c>
      <c r="D83" s="72"/>
      <c r="E83" s="72"/>
      <c r="F83" s="71"/>
      <c r="G83" s="89"/>
    </row>
    <row r="84" spans="1:7" ht="18" customHeight="1" x14ac:dyDescent="0.25">
      <c r="A84" s="84"/>
      <c r="B84" s="69"/>
      <c r="C84" s="87" t="str">
        <f>IF(ISERROR(VLOOKUP(B84,Locataires!$A$17:$I$58,2,0)),"",VLOOKUP(B84,Locataires!$A$17:$I$58,2,0))</f>
        <v/>
      </c>
      <c r="D84" s="72"/>
      <c r="E84" s="72"/>
      <c r="F84" s="71"/>
      <c r="G84" s="89"/>
    </row>
    <row r="85" spans="1:7" ht="18" customHeight="1" x14ac:dyDescent="0.25">
      <c r="A85" s="84"/>
      <c r="B85" s="69"/>
      <c r="C85" s="87" t="str">
        <f>IF(ISERROR(VLOOKUP(B85,Locataires!$A$17:$I$58,2,0)),"",VLOOKUP(B85,Locataires!$A$17:$I$58,2,0))</f>
        <v/>
      </c>
      <c r="D85" s="72"/>
      <c r="E85" s="72"/>
      <c r="F85" s="71"/>
      <c r="G85" s="89"/>
    </row>
    <row r="86" spans="1:7" ht="18" customHeight="1" x14ac:dyDescent="0.25">
      <c r="A86" s="84"/>
      <c r="B86" s="69"/>
      <c r="C86" s="87" t="str">
        <f>IF(ISERROR(VLOOKUP(B86,Locataires!$A$17:$I$58,2,0)),"",VLOOKUP(B86,Locataires!$A$17:$I$58,2,0))</f>
        <v/>
      </c>
      <c r="D86" s="72"/>
      <c r="E86" s="72"/>
      <c r="F86" s="71"/>
      <c r="G86" s="89"/>
    </row>
    <row r="87" spans="1:7" ht="18" customHeight="1" x14ac:dyDescent="0.25">
      <c r="A87" s="84"/>
      <c r="B87" s="69"/>
      <c r="C87" s="87" t="str">
        <f>IF(ISERROR(VLOOKUP(B87,Locataires!$A$17:$I$58,2,0)),"",VLOOKUP(B87,Locataires!$A$17:$I$58,2,0))</f>
        <v/>
      </c>
      <c r="D87" s="72"/>
      <c r="E87" s="72"/>
      <c r="F87" s="71"/>
      <c r="G87" s="89"/>
    </row>
    <row r="88" spans="1:7" ht="18" customHeight="1" x14ac:dyDescent="0.25">
      <c r="A88" s="84"/>
      <c r="B88" s="69"/>
      <c r="C88" s="87" t="str">
        <f>IF(ISERROR(VLOOKUP(B88,Locataires!$A$17:$I$58,2,0)),"",VLOOKUP(B88,Locataires!$A$17:$I$58,2,0))</f>
        <v/>
      </c>
      <c r="D88" s="72"/>
      <c r="E88" s="72"/>
      <c r="F88" s="71"/>
      <c r="G88" s="89"/>
    </row>
    <row r="89" spans="1:7" ht="18" customHeight="1" x14ac:dyDescent="0.25">
      <c r="A89" s="84"/>
      <c r="B89" s="69"/>
      <c r="C89" s="87" t="str">
        <f>IF(ISERROR(VLOOKUP(B89,Locataires!$A$17:$I$58,2,0)),"",VLOOKUP(B89,Locataires!$A$17:$I$58,2,0))</f>
        <v/>
      </c>
      <c r="D89" s="72"/>
      <c r="E89" s="72"/>
      <c r="F89" s="71"/>
      <c r="G89" s="89"/>
    </row>
    <row r="90" spans="1:7" ht="18" customHeight="1" x14ac:dyDescent="0.25">
      <c r="A90" s="84"/>
      <c r="B90" s="69"/>
      <c r="C90" s="87" t="str">
        <f>IF(ISERROR(VLOOKUP(B90,Locataires!$A$17:$I$58,2,0)),"",VLOOKUP(B90,Locataires!$A$17:$I$58,2,0))</f>
        <v/>
      </c>
      <c r="D90" s="72"/>
      <c r="E90" s="72"/>
      <c r="F90" s="71"/>
      <c r="G90" s="89"/>
    </row>
    <row r="91" spans="1:7" ht="18" customHeight="1" x14ac:dyDescent="0.25">
      <c r="A91" s="84"/>
      <c r="B91" s="69"/>
      <c r="C91" s="87" t="str">
        <f>IF(ISERROR(VLOOKUP(B91,Locataires!$A$17:$I$58,2,0)),"",VLOOKUP(B91,Locataires!$A$17:$I$58,2,0))</f>
        <v/>
      </c>
      <c r="D91" s="72"/>
      <c r="E91" s="72"/>
      <c r="F91" s="71"/>
      <c r="G91" s="89"/>
    </row>
    <row r="92" spans="1:7" ht="18" customHeight="1" x14ac:dyDescent="0.25">
      <c r="A92" s="84"/>
      <c r="B92" s="69"/>
      <c r="C92" s="87" t="str">
        <f>IF(ISERROR(VLOOKUP(B92,Locataires!$A$17:$I$58,2,0)),"",VLOOKUP(B92,Locataires!$A$17:$I$58,2,0))</f>
        <v/>
      </c>
      <c r="D92" s="72"/>
      <c r="E92" s="72"/>
      <c r="F92" s="71"/>
      <c r="G92" s="89"/>
    </row>
    <row r="93" spans="1:7" ht="18" customHeight="1" x14ac:dyDescent="0.25">
      <c r="A93" s="84"/>
      <c r="B93" s="69"/>
      <c r="C93" s="87" t="str">
        <f>IF(ISERROR(VLOOKUP(B93,Locataires!$A$17:$I$58,2,0)),"",VLOOKUP(B93,Locataires!$A$17:$I$58,2,0))</f>
        <v/>
      </c>
      <c r="D93" s="72"/>
      <c r="E93" s="72"/>
      <c r="F93" s="71"/>
      <c r="G93" s="89"/>
    </row>
    <row r="94" spans="1:7" ht="18" customHeight="1" x14ac:dyDescent="0.25">
      <c r="A94" s="84"/>
      <c r="B94" s="69"/>
      <c r="C94" s="87" t="str">
        <f>IF(ISERROR(VLOOKUP(B94,Locataires!$A$17:$I$58,2,0)),"",VLOOKUP(B94,Locataires!$A$17:$I$58,2,0))</f>
        <v/>
      </c>
      <c r="D94" s="72"/>
      <c r="E94" s="72"/>
      <c r="F94" s="71"/>
      <c r="G94" s="89"/>
    </row>
    <row r="95" spans="1:7" ht="18" customHeight="1" x14ac:dyDescent="0.25">
      <c r="A95" s="84"/>
      <c r="B95" s="69"/>
      <c r="C95" s="87" t="str">
        <f>IF(ISERROR(VLOOKUP(B95,Locataires!$A$17:$I$58,2,0)),"",VLOOKUP(B95,Locataires!$A$17:$I$58,2,0))</f>
        <v/>
      </c>
      <c r="D95" s="72"/>
      <c r="E95" s="72"/>
      <c r="F95" s="71"/>
      <c r="G95" s="89"/>
    </row>
    <row r="96" spans="1:7" ht="18" customHeight="1" x14ac:dyDescent="0.25">
      <c r="A96" s="84"/>
      <c r="B96" s="69"/>
      <c r="C96" s="87" t="str">
        <f>IF(ISERROR(VLOOKUP(B96,Locataires!$A$17:$I$58,2,0)),"",VLOOKUP(B96,Locataires!$A$17:$I$58,2,0))</f>
        <v/>
      </c>
      <c r="D96" s="72"/>
      <c r="E96" s="72"/>
      <c r="F96" s="71"/>
      <c r="G96" s="89"/>
    </row>
    <row r="97" spans="1:7" ht="18" customHeight="1" x14ac:dyDescent="0.25">
      <c r="A97" s="84"/>
      <c r="B97" s="69"/>
      <c r="C97" s="87" t="str">
        <f>IF(ISERROR(VLOOKUP(B97,Locataires!$A$17:$I$58,2,0)),"",VLOOKUP(B97,Locataires!$A$17:$I$58,2,0))</f>
        <v/>
      </c>
      <c r="D97" s="72"/>
      <c r="E97" s="72"/>
      <c r="F97" s="71"/>
      <c r="G97" s="89"/>
    </row>
    <row r="98" spans="1:7" ht="18" customHeight="1" x14ac:dyDescent="0.25">
      <c r="A98" s="84"/>
      <c r="B98" s="69"/>
      <c r="C98" s="87" t="str">
        <f>IF(ISERROR(VLOOKUP(B98,Locataires!$A$17:$I$58,2,0)),"",VLOOKUP(B98,Locataires!$A$17:$I$58,2,0))</f>
        <v/>
      </c>
      <c r="D98" s="72"/>
      <c r="E98" s="72"/>
      <c r="F98" s="71"/>
      <c r="G98" s="89"/>
    </row>
    <row r="99" spans="1:7" ht="18" customHeight="1" x14ac:dyDescent="0.25">
      <c r="A99" s="84"/>
      <c r="B99" s="69"/>
      <c r="C99" s="87" t="str">
        <f>IF(ISERROR(VLOOKUP(B99,Locataires!$A$17:$I$58,2,0)),"",VLOOKUP(B99,Locataires!$A$17:$I$58,2,0))</f>
        <v/>
      </c>
      <c r="D99" s="72"/>
      <c r="E99" s="72"/>
      <c r="F99" s="71"/>
      <c r="G99" s="89"/>
    </row>
    <row r="100" spans="1:7" ht="18" customHeight="1" x14ac:dyDescent="0.25">
      <c r="A100" s="84"/>
      <c r="B100" s="69"/>
      <c r="C100" s="87" t="str">
        <f>IF(ISERROR(VLOOKUP(B100,Locataires!$A$17:$I$58,2,0)),"",VLOOKUP(B100,Locataires!$A$17:$I$58,2,0))</f>
        <v/>
      </c>
      <c r="D100" s="72"/>
      <c r="E100" s="72"/>
      <c r="F100" s="71"/>
      <c r="G100" s="89"/>
    </row>
    <row r="101" spans="1:7" ht="18" customHeight="1" x14ac:dyDescent="0.25">
      <c r="A101" s="84"/>
      <c r="B101" s="69"/>
      <c r="C101" s="87" t="str">
        <f>IF(ISERROR(VLOOKUP(B101,Locataires!$A$17:$I$58,2,0)),"",VLOOKUP(B101,Locataires!$A$17:$I$58,2,0))</f>
        <v/>
      </c>
      <c r="D101" s="72"/>
      <c r="E101" s="72"/>
      <c r="F101" s="71"/>
      <c r="G101" s="89"/>
    </row>
    <row r="102" spans="1:7" ht="18" customHeight="1" x14ac:dyDescent="0.25">
      <c r="A102" s="84"/>
      <c r="B102" s="69"/>
      <c r="C102" s="87" t="str">
        <f>IF(ISERROR(VLOOKUP(B102,Locataires!$A$17:$I$58,2,0)),"",VLOOKUP(B102,Locataires!$A$17:$I$58,2,0))</f>
        <v/>
      </c>
      <c r="D102" s="72"/>
      <c r="E102" s="72"/>
      <c r="F102" s="71"/>
      <c r="G102" s="89"/>
    </row>
    <row r="103" spans="1:7" ht="18" customHeight="1" x14ac:dyDescent="0.25">
      <c r="A103" s="84"/>
      <c r="B103" s="69"/>
      <c r="C103" s="87" t="str">
        <f>IF(ISERROR(VLOOKUP(B103,Locataires!$A$17:$I$58,2,0)),"",VLOOKUP(B103,Locataires!$A$17:$I$58,2,0))</f>
        <v/>
      </c>
      <c r="D103" s="72"/>
      <c r="E103" s="72"/>
      <c r="F103" s="71"/>
      <c r="G103" s="89"/>
    </row>
    <row r="104" spans="1:7" ht="18" customHeight="1" x14ac:dyDescent="0.25">
      <c r="A104" s="84"/>
      <c r="B104" s="69"/>
      <c r="C104" s="87" t="str">
        <f>IF(ISERROR(VLOOKUP(B104,Locataires!$A$17:$I$58,2,0)),"",VLOOKUP(B104,Locataires!$A$17:$I$58,2,0))</f>
        <v/>
      </c>
      <c r="D104" s="72"/>
      <c r="E104" s="72"/>
      <c r="F104" s="71"/>
      <c r="G104" s="89"/>
    </row>
    <row r="105" spans="1:7" ht="18" customHeight="1" x14ac:dyDescent="0.25">
      <c r="A105" s="84"/>
      <c r="B105" s="69"/>
      <c r="C105" s="87" t="str">
        <f>IF(ISERROR(VLOOKUP(B105,Locataires!$A$17:$I$58,2,0)),"",VLOOKUP(B105,Locataires!$A$17:$I$58,2,0))</f>
        <v/>
      </c>
      <c r="D105" s="72"/>
      <c r="E105" s="72"/>
      <c r="F105" s="71"/>
      <c r="G105" s="89"/>
    </row>
    <row r="106" spans="1:7" ht="18" customHeight="1" x14ac:dyDescent="0.25">
      <c r="A106" s="84"/>
      <c r="B106" s="69"/>
      <c r="C106" s="87" t="str">
        <f>IF(ISERROR(VLOOKUP(B106,Locataires!$A$17:$I$58,2,0)),"",VLOOKUP(B106,Locataires!$A$17:$I$58,2,0))</f>
        <v/>
      </c>
      <c r="D106" s="72"/>
      <c r="E106" s="72"/>
      <c r="F106" s="71"/>
      <c r="G106" s="89"/>
    </row>
    <row r="107" spans="1:7" ht="18" customHeight="1" x14ac:dyDescent="0.25">
      <c r="A107" s="84"/>
      <c r="B107" s="69"/>
      <c r="C107" s="87" t="str">
        <f>IF(ISERROR(VLOOKUP(B107,Locataires!$A$17:$I$58,2,0)),"",VLOOKUP(B107,Locataires!$A$17:$I$58,2,0))</f>
        <v/>
      </c>
      <c r="D107" s="72"/>
      <c r="E107" s="72"/>
      <c r="F107" s="71"/>
      <c r="G107" s="89"/>
    </row>
    <row r="108" spans="1:7" ht="18" customHeight="1" x14ac:dyDescent="0.25">
      <c r="A108" s="84"/>
      <c r="B108" s="69"/>
      <c r="C108" s="87" t="str">
        <f>IF(ISERROR(VLOOKUP(B108,Locataires!$A$17:$I$58,2,0)),"",VLOOKUP(B108,Locataires!$A$17:$I$58,2,0))</f>
        <v/>
      </c>
      <c r="D108" s="72"/>
      <c r="E108" s="72"/>
      <c r="F108" s="71"/>
      <c r="G108" s="89"/>
    </row>
    <row r="109" spans="1:7" ht="18" customHeight="1" x14ac:dyDescent="0.25">
      <c r="A109" s="84"/>
      <c r="B109" s="69"/>
      <c r="C109" s="87" t="str">
        <f>IF(ISERROR(VLOOKUP(B109,Locataires!$A$17:$I$58,2,0)),"",VLOOKUP(B109,Locataires!$A$17:$I$58,2,0))</f>
        <v/>
      </c>
      <c r="D109" s="72"/>
      <c r="E109" s="72"/>
      <c r="F109" s="71"/>
      <c r="G109" s="89"/>
    </row>
    <row r="110" spans="1:7" ht="18" customHeight="1" x14ac:dyDescent="0.25">
      <c r="A110" s="84"/>
      <c r="B110" s="69"/>
      <c r="C110" s="87" t="str">
        <f>IF(ISERROR(VLOOKUP(B110,Locataires!$A$17:$I$58,2,0)),"",VLOOKUP(B110,Locataires!$A$17:$I$58,2,0))</f>
        <v/>
      </c>
      <c r="D110" s="72"/>
      <c r="E110" s="72"/>
      <c r="F110" s="71"/>
      <c r="G110" s="89"/>
    </row>
    <row r="111" spans="1:7" ht="18" customHeight="1" x14ac:dyDescent="0.25">
      <c r="A111" s="84"/>
      <c r="B111" s="69"/>
      <c r="C111" s="87" t="str">
        <f>IF(ISERROR(VLOOKUP(B111,Locataires!$A$17:$I$58,2,0)),"",VLOOKUP(B111,Locataires!$A$17:$I$58,2,0))</f>
        <v/>
      </c>
      <c r="D111" s="72"/>
      <c r="E111" s="72"/>
      <c r="F111" s="71"/>
      <c r="G111" s="89"/>
    </row>
    <row r="112" spans="1:7" ht="18" customHeight="1" x14ac:dyDescent="0.25">
      <c r="A112" s="84"/>
      <c r="B112" s="69"/>
      <c r="C112" s="87" t="str">
        <f>IF(ISERROR(VLOOKUP(B112,Locataires!$A$17:$I$58,2,0)),"",VLOOKUP(B112,Locataires!$A$17:$I$58,2,0))</f>
        <v/>
      </c>
      <c r="D112" s="72"/>
      <c r="E112" s="72"/>
      <c r="F112" s="71"/>
      <c r="G112" s="89"/>
    </row>
    <row r="113" spans="1:7" ht="18" customHeight="1" x14ac:dyDescent="0.25">
      <c r="A113" s="84"/>
      <c r="B113" s="69"/>
      <c r="C113" s="87" t="str">
        <f>IF(ISERROR(VLOOKUP(B113,Locataires!$A$17:$I$58,2,0)),"",VLOOKUP(B113,Locataires!$A$17:$I$58,2,0))</f>
        <v/>
      </c>
      <c r="D113" s="72"/>
      <c r="E113" s="72"/>
      <c r="F113" s="71"/>
      <c r="G113" s="89"/>
    </row>
    <row r="114" spans="1:7" ht="18" customHeight="1" x14ac:dyDescent="0.25">
      <c r="A114" s="84"/>
      <c r="B114" s="69"/>
      <c r="C114" s="87" t="str">
        <f>IF(ISERROR(VLOOKUP(B114,Locataires!$A$17:$I$58,2,0)),"",VLOOKUP(B114,Locataires!$A$17:$I$58,2,0))</f>
        <v/>
      </c>
      <c r="D114" s="72"/>
      <c r="E114" s="72"/>
      <c r="F114" s="71"/>
      <c r="G114" s="89"/>
    </row>
    <row r="115" spans="1:7" ht="18" customHeight="1" x14ac:dyDescent="0.25">
      <c r="A115" s="84"/>
      <c r="B115" s="69"/>
      <c r="C115" s="87" t="str">
        <f>IF(ISERROR(VLOOKUP(B115,Locataires!$A$17:$I$58,2,0)),"",VLOOKUP(B115,Locataires!$A$17:$I$58,2,0))</f>
        <v/>
      </c>
      <c r="D115" s="72"/>
      <c r="E115" s="72"/>
      <c r="F115" s="71"/>
      <c r="G115" s="89"/>
    </row>
    <row r="116" spans="1:7" ht="18" customHeight="1" x14ac:dyDescent="0.25">
      <c r="A116" s="84"/>
      <c r="B116" s="69"/>
      <c r="C116" s="87" t="str">
        <f>IF(ISERROR(VLOOKUP(B116,Locataires!$A$17:$I$58,2,0)),"",VLOOKUP(B116,Locataires!$A$17:$I$58,2,0))</f>
        <v/>
      </c>
      <c r="D116" s="72"/>
      <c r="E116" s="72"/>
      <c r="F116" s="71"/>
      <c r="G116" s="89"/>
    </row>
    <row r="117" spans="1:7" ht="18" customHeight="1" x14ac:dyDescent="0.25">
      <c r="A117" s="84"/>
      <c r="B117" s="69"/>
      <c r="C117" s="87" t="str">
        <f>IF(ISERROR(VLOOKUP(B117,Locataires!$A$17:$I$58,2,0)),"",VLOOKUP(B117,Locataires!$A$17:$I$58,2,0))</f>
        <v/>
      </c>
      <c r="D117" s="72"/>
      <c r="E117" s="72"/>
      <c r="F117" s="71"/>
      <c r="G117" s="89"/>
    </row>
    <row r="118" spans="1:7" ht="18" customHeight="1" x14ac:dyDescent="0.25">
      <c r="A118" s="84"/>
      <c r="B118" s="69"/>
      <c r="C118" s="87" t="str">
        <f>IF(ISERROR(VLOOKUP(B118,Locataires!$A$17:$I$58,2,0)),"",VLOOKUP(B118,Locataires!$A$17:$I$58,2,0))</f>
        <v/>
      </c>
      <c r="D118" s="72"/>
      <c r="E118" s="72"/>
      <c r="F118" s="71"/>
      <c r="G118" s="89"/>
    </row>
    <row r="119" spans="1:7" ht="18" customHeight="1" x14ac:dyDescent="0.25">
      <c r="A119" s="84"/>
      <c r="B119" s="69"/>
      <c r="C119" s="87" t="str">
        <f>IF(ISERROR(VLOOKUP(B119,Locataires!$A$17:$I$58,2,0)),"",VLOOKUP(B119,Locataires!$A$17:$I$58,2,0))</f>
        <v/>
      </c>
      <c r="D119" s="72"/>
      <c r="E119" s="72"/>
      <c r="F119" s="71"/>
      <c r="G119" s="89"/>
    </row>
    <row r="120" spans="1:7" ht="18" customHeight="1" x14ac:dyDescent="0.25">
      <c r="A120" s="84"/>
      <c r="B120" s="69"/>
      <c r="C120" s="87" t="str">
        <f>IF(ISERROR(VLOOKUP(B120,Locataires!$A$17:$I$58,2,0)),"",VLOOKUP(B120,Locataires!$A$17:$I$58,2,0))</f>
        <v/>
      </c>
      <c r="D120" s="72"/>
      <c r="E120" s="72"/>
      <c r="F120" s="71"/>
      <c r="G120" s="89"/>
    </row>
    <row r="121" spans="1:7" ht="18" customHeight="1" x14ac:dyDescent="0.25">
      <c r="A121" s="84"/>
      <c r="B121" s="69"/>
      <c r="C121" s="87" t="str">
        <f>IF(ISERROR(VLOOKUP(B121,Locataires!$A$17:$I$58,2,0)),"",VLOOKUP(B121,Locataires!$A$17:$I$58,2,0))</f>
        <v/>
      </c>
      <c r="D121" s="72"/>
      <c r="E121" s="72"/>
      <c r="F121" s="71"/>
      <c r="G121" s="89"/>
    </row>
    <row r="122" spans="1:7" ht="18" customHeight="1" x14ac:dyDescent="0.25">
      <c r="A122" s="84"/>
      <c r="B122" s="69"/>
      <c r="C122" s="87" t="str">
        <f>IF(ISERROR(VLOOKUP(B122,Locataires!$A$17:$I$58,2,0)),"",VLOOKUP(B122,Locataires!$A$17:$I$58,2,0))</f>
        <v/>
      </c>
      <c r="D122" s="72"/>
      <c r="E122" s="72"/>
      <c r="F122" s="71"/>
      <c r="G122" s="89"/>
    </row>
    <row r="123" spans="1:7" ht="18" customHeight="1" x14ac:dyDescent="0.25">
      <c r="A123" s="84"/>
      <c r="B123" s="69"/>
      <c r="C123" s="87" t="str">
        <f>IF(ISERROR(VLOOKUP(B123,Locataires!$A$17:$I$58,2,0)),"",VLOOKUP(B123,Locataires!$A$17:$I$58,2,0))</f>
        <v/>
      </c>
      <c r="D123" s="72"/>
      <c r="E123" s="72"/>
      <c r="F123" s="71"/>
      <c r="G123" s="89"/>
    </row>
    <row r="124" spans="1:7" ht="18" customHeight="1" x14ac:dyDescent="0.25">
      <c r="A124" s="84"/>
      <c r="B124" s="69"/>
      <c r="C124" s="87" t="str">
        <f>IF(ISERROR(VLOOKUP(B124,Locataires!$A$17:$I$58,2,0)),"",VLOOKUP(B124,Locataires!$A$17:$I$58,2,0))</f>
        <v/>
      </c>
      <c r="D124" s="72"/>
      <c r="E124" s="72"/>
      <c r="F124" s="71"/>
      <c r="G124" s="89"/>
    </row>
    <row r="125" spans="1:7" ht="18" customHeight="1" x14ac:dyDescent="0.25">
      <c r="A125" s="84"/>
      <c r="B125" s="69"/>
      <c r="C125" s="87" t="str">
        <f>IF(ISERROR(VLOOKUP(B125,Locataires!$A$17:$I$58,2,0)),"",VLOOKUP(B125,Locataires!$A$17:$I$58,2,0))</f>
        <v/>
      </c>
      <c r="D125" s="72"/>
      <c r="E125" s="72"/>
      <c r="F125" s="71"/>
      <c r="G125" s="89"/>
    </row>
    <row r="126" spans="1:7" ht="18" customHeight="1" x14ac:dyDescent="0.25">
      <c r="A126" s="84"/>
      <c r="B126" s="69"/>
      <c r="C126" s="87" t="str">
        <f>IF(ISERROR(VLOOKUP(B126,Locataires!$A$17:$I$58,2,0)),"",VLOOKUP(B126,Locataires!$A$17:$I$58,2,0))</f>
        <v/>
      </c>
      <c r="D126" s="72"/>
      <c r="E126" s="72"/>
      <c r="F126" s="71"/>
      <c r="G126" s="89"/>
    </row>
    <row r="127" spans="1:7" ht="18" customHeight="1" x14ac:dyDescent="0.25">
      <c r="A127" s="84"/>
      <c r="B127" s="69"/>
      <c r="C127" s="87" t="str">
        <f>IF(ISERROR(VLOOKUP(B127,Locataires!$A$17:$I$58,2,0)),"",VLOOKUP(B127,Locataires!$A$17:$I$58,2,0))</f>
        <v/>
      </c>
      <c r="D127" s="72"/>
      <c r="E127" s="72"/>
      <c r="F127" s="71"/>
      <c r="G127" s="89"/>
    </row>
    <row r="128" spans="1:7" ht="18" customHeight="1" x14ac:dyDescent="0.25">
      <c r="A128" s="84"/>
      <c r="B128" s="69"/>
      <c r="C128" s="87" t="str">
        <f>IF(ISERROR(VLOOKUP(B128,Locataires!$A$17:$I$58,2,0)),"",VLOOKUP(B128,Locataires!$A$17:$I$58,2,0))</f>
        <v/>
      </c>
      <c r="D128" s="72"/>
      <c r="E128" s="72"/>
      <c r="F128" s="71"/>
      <c r="G128" s="89"/>
    </row>
    <row r="129" spans="1:7" ht="18" customHeight="1" x14ac:dyDescent="0.25">
      <c r="A129" s="84"/>
      <c r="B129" s="69"/>
      <c r="C129" s="87" t="str">
        <f>IF(ISERROR(VLOOKUP(B129,Locataires!$A$17:$I$58,2,0)),"",VLOOKUP(B129,Locataires!$A$17:$I$58,2,0))</f>
        <v/>
      </c>
      <c r="D129" s="72"/>
      <c r="E129" s="72"/>
      <c r="F129" s="71"/>
      <c r="G129" s="89"/>
    </row>
    <row r="130" spans="1:7" ht="18" customHeight="1" x14ac:dyDescent="0.25">
      <c r="A130" s="84"/>
      <c r="B130" s="69"/>
      <c r="C130" s="87" t="str">
        <f>IF(ISERROR(VLOOKUP(B130,Locataires!$A$17:$I$58,2,0)),"",VLOOKUP(B130,Locataires!$A$17:$I$58,2,0))</f>
        <v/>
      </c>
      <c r="D130" s="72"/>
      <c r="E130" s="72"/>
      <c r="F130" s="71"/>
      <c r="G130" s="89"/>
    </row>
    <row r="131" spans="1:7" ht="18" customHeight="1" x14ac:dyDescent="0.25">
      <c r="A131" s="84"/>
      <c r="B131" s="69"/>
      <c r="C131" s="87" t="str">
        <f>IF(ISERROR(VLOOKUP(B131,Locataires!$A$17:$I$58,2,0)),"",VLOOKUP(B131,Locataires!$A$17:$I$58,2,0))</f>
        <v/>
      </c>
      <c r="D131" s="72"/>
      <c r="E131" s="72"/>
      <c r="F131" s="71"/>
      <c r="G131" s="89"/>
    </row>
    <row r="132" spans="1:7" ht="18" customHeight="1" x14ac:dyDescent="0.25">
      <c r="A132" s="84"/>
      <c r="B132" s="69"/>
      <c r="C132" s="87" t="str">
        <f>IF(ISERROR(VLOOKUP(B132,Locataires!$A$17:$I$58,2,0)),"",VLOOKUP(B132,Locataires!$A$17:$I$58,2,0))</f>
        <v/>
      </c>
      <c r="D132" s="72"/>
      <c r="E132" s="72"/>
      <c r="F132" s="71"/>
      <c r="G132" s="89"/>
    </row>
    <row r="133" spans="1:7" ht="18" customHeight="1" x14ac:dyDescent="0.25">
      <c r="A133" s="84"/>
      <c r="B133" s="69"/>
      <c r="C133" s="87" t="str">
        <f>IF(ISERROR(VLOOKUP(B133,Locataires!$A$17:$I$58,2,0)),"",VLOOKUP(B133,Locataires!$A$17:$I$58,2,0))</f>
        <v/>
      </c>
      <c r="D133" s="72"/>
      <c r="E133" s="72"/>
      <c r="F133" s="71"/>
      <c r="G133" s="89"/>
    </row>
    <row r="134" spans="1:7" ht="18" customHeight="1" x14ac:dyDescent="0.25">
      <c r="A134" s="84"/>
      <c r="B134" s="69"/>
      <c r="C134" s="87" t="str">
        <f>IF(ISERROR(VLOOKUP(B134,Locataires!$A$17:$I$58,2,0)),"",VLOOKUP(B134,Locataires!$A$17:$I$58,2,0))</f>
        <v/>
      </c>
      <c r="D134" s="72"/>
      <c r="E134" s="72"/>
      <c r="F134" s="71"/>
      <c r="G134" s="89"/>
    </row>
    <row r="135" spans="1:7" ht="18" customHeight="1" x14ac:dyDescent="0.25">
      <c r="A135" s="84"/>
      <c r="B135" s="69"/>
      <c r="C135" s="87" t="str">
        <f>IF(ISERROR(VLOOKUP(B135,Locataires!$A$17:$I$58,2,0)),"",VLOOKUP(B135,Locataires!$A$17:$I$58,2,0))</f>
        <v/>
      </c>
      <c r="D135" s="72"/>
      <c r="E135" s="72"/>
      <c r="F135" s="71"/>
      <c r="G135" s="89"/>
    </row>
    <row r="136" spans="1:7" ht="18" customHeight="1" x14ac:dyDescent="0.25">
      <c r="A136" s="84"/>
      <c r="B136" s="69"/>
      <c r="C136" s="87" t="str">
        <f>IF(ISERROR(VLOOKUP(B136,Locataires!$A$17:$I$58,2,0)),"",VLOOKUP(B136,Locataires!$A$17:$I$58,2,0))</f>
        <v/>
      </c>
      <c r="D136" s="72"/>
      <c r="E136" s="72"/>
      <c r="F136" s="71"/>
      <c r="G136" s="89"/>
    </row>
    <row r="137" spans="1:7" ht="18" customHeight="1" x14ac:dyDescent="0.25">
      <c r="A137" s="84"/>
      <c r="B137" s="69"/>
      <c r="C137" s="87" t="str">
        <f>IF(ISERROR(VLOOKUP(B137,Locataires!$A$17:$I$58,2,0)),"",VLOOKUP(B137,Locataires!$A$17:$I$58,2,0))</f>
        <v/>
      </c>
      <c r="D137" s="72"/>
      <c r="E137" s="72"/>
      <c r="F137" s="71"/>
      <c r="G137" s="89"/>
    </row>
    <row r="138" spans="1:7" ht="18" customHeight="1" x14ac:dyDescent="0.25">
      <c r="A138" s="84"/>
      <c r="B138" s="69"/>
      <c r="C138" s="87" t="str">
        <f>IF(ISERROR(VLOOKUP(B138,Locataires!$A$17:$I$58,2,0)),"",VLOOKUP(B138,Locataires!$A$17:$I$58,2,0))</f>
        <v/>
      </c>
      <c r="D138" s="72"/>
      <c r="E138" s="72"/>
      <c r="F138" s="71"/>
      <c r="G138" s="89"/>
    </row>
    <row r="139" spans="1:7" ht="18" customHeight="1" x14ac:dyDescent="0.25">
      <c r="A139" s="84"/>
      <c r="B139" s="69"/>
      <c r="C139" s="87" t="str">
        <f>IF(ISERROR(VLOOKUP(B139,Locataires!$A$17:$I$58,2,0)),"",VLOOKUP(B139,Locataires!$A$17:$I$58,2,0))</f>
        <v/>
      </c>
      <c r="D139" s="72"/>
      <c r="E139" s="72"/>
      <c r="F139" s="71"/>
      <c r="G139" s="89"/>
    </row>
    <row r="140" spans="1:7" ht="18" customHeight="1" x14ac:dyDescent="0.25">
      <c r="A140" s="84"/>
      <c r="B140" s="69"/>
      <c r="C140" s="87" t="str">
        <f>IF(ISERROR(VLOOKUP(B140,Locataires!$A$17:$I$58,2,0)),"",VLOOKUP(B140,Locataires!$A$17:$I$58,2,0))</f>
        <v/>
      </c>
      <c r="D140" s="72"/>
      <c r="E140" s="72"/>
      <c r="F140" s="71"/>
      <c r="G140" s="89"/>
    </row>
    <row r="141" spans="1:7" ht="18" customHeight="1" x14ac:dyDescent="0.25">
      <c r="A141" s="84"/>
      <c r="B141" s="69"/>
      <c r="C141" s="87" t="str">
        <f>IF(ISERROR(VLOOKUP(B141,Locataires!$A$17:$I$58,2,0)),"",VLOOKUP(B141,Locataires!$A$17:$I$58,2,0))</f>
        <v/>
      </c>
      <c r="D141" s="72"/>
      <c r="E141" s="72"/>
      <c r="F141" s="71"/>
      <c r="G141" s="89"/>
    </row>
    <row r="142" spans="1:7" ht="18" customHeight="1" x14ac:dyDescent="0.25">
      <c r="A142" s="84"/>
      <c r="B142" s="69"/>
      <c r="C142" s="87" t="str">
        <f>IF(ISERROR(VLOOKUP(B142,Locataires!$A$17:$I$58,2,0)),"",VLOOKUP(B142,Locataires!$A$17:$I$58,2,0))</f>
        <v/>
      </c>
      <c r="D142" s="72"/>
      <c r="E142" s="72"/>
      <c r="F142" s="71"/>
      <c r="G142" s="89"/>
    </row>
    <row r="143" spans="1:7" ht="18" customHeight="1" x14ac:dyDescent="0.25">
      <c r="A143" s="84"/>
      <c r="B143" s="69"/>
      <c r="C143" s="87" t="str">
        <f>IF(ISERROR(VLOOKUP(B143,Locataires!$A$17:$I$58,2,0)),"",VLOOKUP(B143,Locataires!$A$17:$I$58,2,0))</f>
        <v/>
      </c>
      <c r="D143" s="72"/>
      <c r="E143" s="72"/>
      <c r="F143" s="71"/>
      <c r="G143" s="89"/>
    </row>
    <row r="144" spans="1:7" ht="18" customHeight="1" x14ac:dyDescent="0.25">
      <c r="A144" s="84"/>
      <c r="B144" s="69"/>
      <c r="C144" s="87" t="str">
        <f>IF(ISERROR(VLOOKUP(B144,Locataires!$A$17:$I$58,2,0)),"",VLOOKUP(B144,Locataires!$A$17:$I$58,2,0))</f>
        <v/>
      </c>
      <c r="D144" s="72"/>
      <c r="E144" s="72"/>
      <c r="F144" s="71"/>
      <c r="G144" s="89"/>
    </row>
    <row r="145" spans="1:7" ht="18" customHeight="1" x14ac:dyDescent="0.25">
      <c r="A145" s="84"/>
      <c r="B145" s="69"/>
      <c r="C145" s="87" t="str">
        <f>IF(ISERROR(VLOOKUP(B145,Locataires!$A$17:$I$58,2,0)),"",VLOOKUP(B145,Locataires!$A$17:$I$58,2,0))</f>
        <v/>
      </c>
      <c r="D145" s="72"/>
      <c r="E145" s="72"/>
      <c r="F145" s="71"/>
      <c r="G145" s="89"/>
    </row>
    <row r="146" spans="1:7" ht="18" customHeight="1" x14ac:dyDescent="0.25">
      <c r="A146" s="84"/>
      <c r="B146" s="69"/>
      <c r="C146" s="87" t="str">
        <f>IF(ISERROR(VLOOKUP(B146,Locataires!$A$17:$I$58,2,0)),"",VLOOKUP(B146,Locataires!$A$17:$I$58,2,0))</f>
        <v/>
      </c>
      <c r="D146" s="72"/>
      <c r="E146" s="72"/>
      <c r="F146" s="71"/>
      <c r="G146" s="89"/>
    </row>
    <row r="147" spans="1:7" ht="18" customHeight="1" x14ac:dyDescent="0.25">
      <c r="A147" s="84"/>
      <c r="B147" s="69"/>
      <c r="C147" s="87" t="str">
        <f>IF(ISERROR(VLOOKUP(B147,Locataires!$A$17:$I$58,2,0)),"",VLOOKUP(B147,Locataires!$A$17:$I$58,2,0))</f>
        <v/>
      </c>
      <c r="D147" s="72"/>
      <c r="E147" s="72"/>
      <c r="F147" s="71"/>
      <c r="G147" s="89"/>
    </row>
    <row r="148" spans="1:7" ht="18" customHeight="1" x14ac:dyDescent="0.25">
      <c r="A148" s="84"/>
      <c r="B148" s="69"/>
      <c r="C148" s="87" t="str">
        <f>IF(ISERROR(VLOOKUP(B148,Locataires!$A$17:$I$58,2,0)),"",VLOOKUP(B148,Locataires!$A$17:$I$58,2,0))</f>
        <v/>
      </c>
      <c r="D148" s="72"/>
      <c r="E148" s="72"/>
      <c r="F148" s="71"/>
      <c r="G148" s="89"/>
    </row>
    <row r="149" spans="1:7" ht="18" customHeight="1" x14ac:dyDescent="0.25">
      <c r="A149" s="84"/>
      <c r="B149" s="69"/>
      <c r="C149" s="87" t="str">
        <f>IF(ISERROR(VLOOKUP(B149,Locataires!$A$17:$I$58,2,0)),"",VLOOKUP(B149,Locataires!$A$17:$I$58,2,0))</f>
        <v/>
      </c>
      <c r="D149" s="72"/>
      <c r="E149" s="72"/>
      <c r="F149" s="71"/>
      <c r="G149" s="89"/>
    </row>
    <row r="150" spans="1:7" ht="18" customHeight="1" x14ac:dyDescent="0.25">
      <c r="A150" s="84"/>
      <c r="B150" s="69"/>
      <c r="C150" s="87" t="str">
        <f>IF(ISERROR(VLOOKUP(B150,Locataires!$A$17:$I$58,2,0)),"",VLOOKUP(B150,Locataires!$A$17:$I$58,2,0))</f>
        <v/>
      </c>
      <c r="D150" s="72"/>
      <c r="E150" s="72"/>
      <c r="F150" s="71"/>
      <c r="G150" s="89"/>
    </row>
    <row r="151" spans="1:7" ht="18" customHeight="1" x14ac:dyDescent="0.25">
      <c r="A151" s="84"/>
      <c r="B151" s="69"/>
      <c r="C151" s="87" t="str">
        <f>IF(ISERROR(VLOOKUP(B151,Locataires!$A$17:$I$58,2,0)),"",VLOOKUP(B151,Locataires!$A$17:$I$58,2,0))</f>
        <v/>
      </c>
      <c r="D151" s="72"/>
      <c r="E151" s="72"/>
      <c r="F151" s="71"/>
      <c r="G151" s="89"/>
    </row>
    <row r="152" spans="1:7" ht="18" customHeight="1" x14ac:dyDescent="0.25">
      <c r="A152" s="84"/>
      <c r="B152" s="69"/>
      <c r="C152" s="87" t="str">
        <f>IF(ISERROR(VLOOKUP(B152,Locataires!$A$17:$I$58,2,0)),"",VLOOKUP(B152,Locataires!$A$17:$I$58,2,0))</f>
        <v/>
      </c>
      <c r="D152" s="72"/>
      <c r="E152" s="72"/>
      <c r="F152" s="71"/>
      <c r="G152" s="89"/>
    </row>
    <row r="153" spans="1:7" ht="18" customHeight="1" x14ac:dyDescent="0.25">
      <c r="A153" s="84"/>
      <c r="B153" s="69"/>
      <c r="C153" s="87" t="str">
        <f>IF(ISERROR(VLOOKUP(B153,Locataires!$A$17:$I$58,2,0)),"",VLOOKUP(B153,Locataires!$A$17:$I$58,2,0))</f>
        <v/>
      </c>
      <c r="D153" s="72"/>
      <c r="E153" s="72"/>
      <c r="F153" s="71"/>
      <c r="G153" s="89"/>
    </row>
    <row r="154" spans="1:7" ht="18" customHeight="1" x14ac:dyDescent="0.25">
      <c r="A154" s="84"/>
      <c r="B154" s="69"/>
      <c r="C154" s="87" t="str">
        <f>IF(ISERROR(VLOOKUP(B154,Locataires!$A$17:$I$58,2,0)),"",VLOOKUP(B154,Locataires!$A$17:$I$58,2,0))</f>
        <v/>
      </c>
      <c r="D154" s="72"/>
      <c r="E154" s="72"/>
      <c r="F154" s="71"/>
      <c r="G154" s="89"/>
    </row>
    <row r="155" spans="1:7" ht="18" customHeight="1" x14ac:dyDescent="0.25">
      <c r="A155" s="84"/>
      <c r="B155" s="69"/>
      <c r="C155" s="87" t="str">
        <f>IF(ISERROR(VLOOKUP(B155,Locataires!$A$17:$I$58,2,0)),"",VLOOKUP(B155,Locataires!$A$17:$I$58,2,0))</f>
        <v/>
      </c>
      <c r="D155" s="72"/>
      <c r="E155" s="72"/>
      <c r="F155" s="71"/>
      <c r="G155" s="89"/>
    </row>
    <row r="156" spans="1:7" ht="18" customHeight="1" x14ac:dyDescent="0.25">
      <c r="A156" s="84"/>
      <c r="B156" s="69"/>
      <c r="C156" s="87" t="str">
        <f>IF(ISERROR(VLOOKUP(B156,Locataires!$A$17:$I$58,2,0)),"",VLOOKUP(B156,Locataires!$A$17:$I$58,2,0))</f>
        <v/>
      </c>
      <c r="D156" s="72"/>
      <c r="E156" s="72"/>
      <c r="F156" s="71"/>
      <c r="G156" s="89"/>
    </row>
    <row r="157" spans="1:7" ht="18" customHeight="1" x14ac:dyDescent="0.25">
      <c r="A157" s="84"/>
      <c r="B157" s="69"/>
      <c r="C157" s="87" t="str">
        <f>IF(ISERROR(VLOOKUP(B157,Locataires!$A$17:$I$58,2,0)),"",VLOOKUP(B157,Locataires!$A$17:$I$58,2,0))</f>
        <v/>
      </c>
      <c r="D157" s="72"/>
      <c r="E157" s="72"/>
      <c r="F157" s="71"/>
      <c r="G157" s="89"/>
    </row>
    <row r="158" spans="1:7" ht="18" customHeight="1" x14ac:dyDescent="0.25">
      <c r="A158" s="84"/>
      <c r="B158" s="69"/>
      <c r="C158" s="87" t="str">
        <f>IF(ISERROR(VLOOKUP(B158,Locataires!$A$17:$I$58,2,0)),"",VLOOKUP(B158,Locataires!$A$17:$I$58,2,0))</f>
        <v/>
      </c>
      <c r="D158" s="72"/>
      <c r="E158" s="72"/>
      <c r="F158" s="71"/>
      <c r="G158" s="89"/>
    </row>
    <row r="159" spans="1:7" ht="18" customHeight="1" x14ac:dyDescent="0.25">
      <c r="A159" s="84"/>
      <c r="B159" s="69"/>
      <c r="C159" s="87" t="str">
        <f>IF(ISERROR(VLOOKUP(B159,Locataires!$A$17:$I$58,2,0)),"",VLOOKUP(B159,Locataires!$A$17:$I$58,2,0))</f>
        <v/>
      </c>
      <c r="D159" s="72"/>
      <c r="E159" s="72"/>
      <c r="F159" s="71"/>
      <c r="G159" s="89"/>
    </row>
    <row r="160" spans="1:7" ht="18" customHeight="1" x14ac:dyDescent="0.25">
      <c r="A160" s="84"/>
      <c r="B160" s="69"/>
      <c r="C160" s="87" t="str">
        <f>IF(ISERROR(VLOOKUP(B160,Locataires!$A$17:$I$58,2,0)),"",VLOOKUP(B160,Locataires!$A$17:$I$58,2,0))</f>
        <v/>
      </c>
      <c r="D160" s="72"/>
      <c r="E160" s="72"/>
      <c r="F160" s="71"/>
      <c r="G160" s="89"/>
    </row>
    <row r="161" spans="1:7" ht="18" customHeight="1" x14ac:dyDescent="0.25">
      <c r="A161" s="84"/>
      <c r="B161" s="69"/>
      <c r="C161" s="87" t="str">
        <f>IF(ISERROR(VLOOKUP(B161,Locataires!$A$17:$I$58,2,0)),"",VLOOKUP(B161,Locataires!$A$17:$I$58,2,0))</f>
        <v/>
      </c>
      <c r="D161" s="72"/>
      <c r="E161" s="72"/>
      <c r="F161" s="71"/>
      <c r="G161" s="89"/>
    </row>
    <row r="162" spans="1:7" ht="18" customHeight="1" x14ac:dyDescent="0.25">
      <c r="A162" s="84"/>
      <c r="B162" s="69"/>
      <c r="C162" s="87" t="str">
        <f>IF(ISERROR(VLOOKUP(B162,Locataires!$A$17:$I$58,2,0)),"",VLOOKUP(B162,Locataires!$A$17:$I$58,2,0))</f>
        <v/>
      </c>
      <c r="D162" s="72"/>
      <c r="E162" s="72"/>
      <c r="F162" s="71"/>
      <c r="G162" s="89"/>
    </row>
    <row r="163" spans="1:7" ht="18" customHeight="1" x14ac:dyDescent="0.25">
      <c r="A163" s="84"/>
      <c r="B163" s="69"/>
      <c r="C163" s="87" t="str">
        <f>IF(ISERROR(VLOOKUP(B163,Locataires!$A$17:$I$58,2,0)),"",VLOOKUP(B163,Locataires!$A$17:$I$58,2,0))</f>
        <v/>
      </c>
      <c r="D163" s="72"/>
      <c r="E163" s="72"/>
      <c r="F163" s="71"/>
      <c r="G163" s="89"/>
    </row>
    <row r="164" spans="1:7" ht="18" customHeight="1" x14ac:dyDescent="0.25">
      <c r="A164" s="84"/>
      <c r="B164" s="69"/>
      <c r="C164" s="87" t="str">
        <f>IF(ISERROR(VLOOKUP(B164,Locataires!$A$17:$I$58,2,0)),"",VLOOKUP(B164,Locataires!$A$17:$I$58,2,0))</f>
        <v/>
      </c>
      <c r="D164" s="72"/>
      <c r="E164" s="72"/>
      <c r="F164" s="71"/>
      <c r="G164" s="89"/>
    </row>
    <row r="165" spans="1:7" ht="18" customHeight="1" x14ac:dyDescent="0.25">
      <c r="A165" s="84"/>
      <c r="B165" s="69"/>
      <c r="C165" s="87" t="str">
        <f>IF(ISERROR(VLOOKUP(B165,Locataires!$A$17:$I$58,2,0)),"",VLOOKUP(B165,Locataires!$A$17:$I$58,2,0))</f>
        <v/>
      </c>
      <c r="D165" s="72"/>
      <c r="E165" s="72"/>
      <c r="F165" s="71"/>
      <c r="G165" s="89"/>
    </row>
    <row r="166" spans="1:7" ht="18" customHeight="1" x14ac:dyDescent="0.25">
      <c r="A166" s="84"/>
      <c r="B166" s="69"/>
      <c r="C166" s="87" t="str">
        <f>IF(ISERROR(VLOOKUP(B166,Locataires!$A$17:$I$58,2,0)),"",VLOOKUP(B166,Locataires!$A$17:$I$58,2,0))</f>
        <v/>
      </c>
      <c r="D166" s="72"/>
      <c r="E166" s="72"/>
      <c r="F166" s="71"/>
      <c r="G166" s="89"/>
    </row>
    <row r="167" spans="1:7" ht="18" customHeight="1" x14ac:dyDescent="0.25">
      <c r="A167" s="84"/>
      <c r="B167" s="69"/>
      <c r="C167" s="87" t="str">
        <f>IF(ISERROR(VLOOKUP(B167,Locataires!$A$17:$I$58,2,0)),"",VLOOKUP(B167,Locataires!$A$17:$I$58,2,0))</f>
        <v/>
      </c>
      <c r="D167" s="72"/>
      <c r="E167" s="72"/>
      <c r="F167" s="71"/>
      <c r="G167" s="89"/>
    </row>
    <row r="168" spans="1:7" ht="18" customHeight="1" x14ac:dyDescent="0.25">
      <c r="A168" s="84"/>
      <c r="B168" s="69"/>
      <c r="C168" s="87" t="str">
        <f>IF(ISERROR(VLOOKUP(B168,Locataires!$A$17:$I$58,2,0)),"",VLOOKUP(B168,Locataires!$A$17:$I$58,2,0))</f>
        <v/>
      </c>
      <c r="D168" s="72"/>
      <c r="E168" s="72"/>
      <c r="F168" s="71"/>
      <c r="G168" s="89"/>
    </row>
    <row r="169" spans="1:7" ht="18" customHeight="1" x14ac:dyDescent="0.25">
      <c r="A169" s="84"/>
      <c r="B169" s="69"/>
      <c r="C169" s="87" t="str">
        <f>IF(ISERROR(VLOOKUP(B169,Locataires!$A$17:$I$58,2,0)),"",VLOOKUP(B169,Locataires!$A$17:$I$58,2,0))</f>
        <v/>
      </c>
      <c r="D169" s="72"/>
      <c r="E169" s="72"/>
      <c r="F169" s="71"/>
      <c r="G169" s="89"/>
    </row>
    <row r="170" spans="1:7" ht="18" customHeight="1" x14ac:dyDescent="0.25">
      <c r="A170" s="84"/>
      <c r="B170" s="69"/>
      <c r="C170" s="87" t="str">
        <f>IF(ISERROR(VLOOKUP(B170,Locataires!$A$17:$I$58,2,0)),"",VLOOKUP(B170,Locataires!$A$17:$I$58,2,0))</f>
        <v/>
      </c>
      <c r="D170" s="72"/>
      <c r="E170" s="72"/>
      <c r="F170" s="71"/>
      <c r="G170" s="89"/>
    </row>
    <row r="171" spans="1:7" ht="18" customHeight="1" x14ac:dyDescent="0.25">
      <c r="A171" s="84"/>
      <c r="B171" s="69"/>
      <c r="C171" s="87" t="str">
        <f>IF(ISERROR(VLOOKUP(B171,Locataires!$A$17:$I$58,2,0)),"",VLOOKUP(B171,Locataires!$A$17:$I$58,2,0))</f>
        <v/>
      </c>
      <c r="D171" s="72"/>
      <c r="E171" s="72"/>
      <c r="F171" s="71"/>
      <c r="G171" s="89"/>
    </row>
    <row r="172" spans="1:7" ht="18" customHeight="1" x14ac:dyDescent="0.25">
      <c r="A172" s="84"/>
      <c r="B172" s="69"/>
      <c r="C172" s="87" t="str">
        <f>IF(ISERROR(VLOOKUP(B172,Locataires!$A$17:$I$58,2,0)),"",VLOOKUP(B172,Locataires!$A$17:$I$58,2,0))</f>
        <v/>
      </c>
      <c r="D172" s="72"/>
      <c r="E172" s="72"/>
      <c r="F172" s="71"/>
      <c r="G172" s="89"/>
    </row>
    <row r="173" spans="1:7" ht="18" customHeight="1" x14ac:dyDescent="0.25">
      <c r="A173" s="84"/>
      <c r="B173" s="69"/>
      <c r="C173" s="87" t="str">
        <f>IF(ISERROR(VLOOKUP(B173,Locataires!$A$17:$I$58,2,0)),"",VLOOKUP(B173,Locataires!$A$17:$I$58,2,0))</f>
        <v/>
      </c>
      <c r="D173" s="72"/>
      <c r="E173" s="72"/>
      <c r="F173" s="71"/>
      <c r="G173" s="89"/>
    </row>
    <row r="174" spans="1:7" ht="18" customHeight="1" x14ac:dyDescent="0.25">
      <c r="A174" s="84"/>
      <c r="B174" s="69"/>
      <c r="C174" s="87" t="str">
        <f>IF(ISERROR(VLOOKUP(B174,Locataires!$A$17:$I$58,2,0)),"",VLOOKUP(B174,Locataires!$A$17:$I$58,2,0))</f>
        <v/>
      </c>
      <c r="D174" s="72"/>
      <c r="E174" s="72"/>
      <c r="F174" s="71"/>
      <c r="G174" s="89"/>
    </row>
    <row r="175" spans="1:7" ht="18" customHeight="1" x14ac:dyDescent="0.25">
      <c r="A175" s="84"/>
      <c r="B175" s="69"/>
      <c r="C175" s="87" t="str">
        <f>IF(ISERROR(VLOOKUP(B175,Locataires!$A$17:$I$58,2,0)),"",VLOOKUP(B175,Locataires!$A$17:$I$58,2,0))</f>
        <v/>
      </c>
      <c r="D175" s="72"/>
      <c r="E175" s="72"/>
      <c r="F175" s="71"/>
      <c r="G175" s="89"/>
    </row>
    <row r="176" spans="1:7" ht="18" customHeight="1" x14ac:dyDescent="0.25">
      <c r="A176" s="84"/>
      <c r="B176" s="69"/>
      <c r="C176" s="87" t="str">
        <f>IF(ISERROR(VLOOKUP(B176,Locataires!$A$17:$I$58,2,0)),"",VLOOKUP(B176,Locataires!$A$17:$I$58,2,0))</f>
        <v/>
      </c>
      <c r="D176" s="72"/>
      <c r="E176" s="72"/>
      <c r="F176" s="71"/>
      <c r="G176" s="89"/>
    </row>
    <row r="177" spans="1:7" ht="18" customHeight="1" x14ac:dyDescent="0.25">
      <c r="A177" s="84"/>
      <c r="B177" s="69"/>
      <c r="C177" s="87" t="str">
        <f>IF(ISERROR(VLOOKUP(B177,Locataires!$A$17:$I$58,2,0)),"",VLOOKUP(B177,Locataires!$A$17:$I$58,2,0))</f>
        <v/>
      </c>
      <c r="D177" s="72"/>
      <c r="E177" s="72"/>
      <c r="F177" s="71"/>
      <c r="G177" s="89"/>
    </row>
    <row r="178" spans="1:7" ht="18" customHeight="1" x14ac:dyDescent="0.25">
      <c r="A178" s="84"/>
      <c r="B178" s="69"/>
      <c r="C178" s="87" t="str">
        <f>IF(ISERROR(VLOOKUP(B178,Locataires!$A$17:$I$58,2,0)),"",VLOOKUP(B178,Locataires!$A$17:$I$58,2,0))</f>
        <v/>
      </c>
      <c r="D178" s="72"/>
      <c r="E178" s="72"/>
      <c r="F178" s="71"/>
      <c r="G178" s="89"/>
    </row>
    <row r="179" spans="1:7" ht="18" customHeight="1" x14ac:dyDescent="0.25">
      <c r="A179" s="84"/>
      <c r="B179" s="69"/>
      <c r="C179" s="87" t="str">
        <f>IF(ISERROR(VLOOKUP(B179,Locataires!$A$17:$I$58,2,0)),"",VLOOKUP(B179,Locataires!$A$17:$I$58,2,0))</f>
        <v/>
      </c>
      <c r="D179" s="72"/>
      <c r="E179" s="72"/>
      <c r="F179" s="71"/>
      <c r="G179" s="89"/>
    </row>
    <row r="180" spans="1:7" ht="18" customHeight="1" x14ac:dyDescent="0.25">
      <c r="A180" s="84"/>
      <c r="B180" s="69"/>
      <c r="C180" s="87" t="str">
        <f>IF(ISERROR(VLOOKUP(B180,Locataires!$A$17:$I$58,2,0)),"",VLOOKUP(B180,Locataires!$A$17:$I$58,2,0))</f>
        <v/>
      </c>
      <c r="D180" s="72"/>
      <c r="E180" s="72"/>
      <c r="F180" s="71"/>
      <c r="G180" s="89"/>
    </row>
    <row r="181" spans="1:7" ht="18" customHeight="1" x14ac:dyDescent="0.25">
      <c r="A181" s="84"/>
      <c r="B181" s="69"/>
      <c r="C181" s="87" t="str">
        <f>IF(ISERROR(VLOOKUP(B181,Locataires!$A$17:$I$58,2,0)),"",VLOOKUP(B181,Locataires!$A$17:$I$58,2,0))</f>
        <v/>
      </c>
      <c r="D181" s="72"/>
      <c r="E181" s="72"/>
      <c r="F181" s="71"/>
      <c r="G181" s="89"/>
    </row>
    <row r="182" spans="1:7" ht="18" customHeight="1" x14ac:dyDescent="0.25">
      <c r="A182" s="84"/>
      <c r="B182" s="69"/>
      <c r="C182" s="87" t="str">
        <f>IF(ISERROR(VLOOKUP(B182,Locataires!$A$17:$I$58,2,0)),"",VLOOKUP(B182,Locataires!$A$17:$I$58,2,0))</f>
        <v/>
      </c>
      <c r="D182" s="72"/>
      <c r="E182" s="72"/>
      <c r="F182" s="71"/>
      <c r="G182" s="89"/>
    </row>
    <row r="183" spans="1:7" ht="18" customHeight="1" x14ac:dyDescent="0.25">
      <c r="A183" s="84"/>
      <c r="B183" s="69"/>
      <c r="C183" s="87" t="str">
        <f>IF(ISERROR(VLOOKUP(B183,Locataires!$A$17:$I$58,2,0)),"",VLOOKUP(B183,Locataires!$A$17:$I$58,2,0))</f>
        <v/>
      </c>
      <c r="D183" s="72"/>
      <c r="E183" s="72"/>
      <c r="F183" s="71"/>
      <c r="G183" s="89"/>
    </row>
    <row r="184" spans="1:7" ht="18" customHeight="1" x14ac:dyDescent="0.25">
      <c r="A184" s="84"/>
      <c r="B184" s="69"/>
      <c r="C184" s="87" t="str">
        <f>IF(ISERROR(VLOOKUP(B184,Locataires!$A$17:$I$58,2,0)),"",VLOOKUP(B184,Locataires!$A$17:$I$58,2,0))</f>
        <v/>
      </c>
      <c r="D184" s="72"/>
      <c r="E184" s="72"/>
      <c r="F184" s="71"/>
      <c r="G184" s="89"/>
    </row>
    <row r="185" spans="1:7" ht="18" customHeight="1" x14ac:dyDescent="0.25">
      <c r="A185" s="84"/>
      <c r="B185" s="69"/>
      <c r="C185" s="87" t="str">
        <f>IF(ISERROR(VLOOKUP(B185,Locataires!$A$17:$I$58,2,0)),"",VLOOKUP(B185,Locataires!$A$17:$I$58,2,0))</f>
        <v/>
      </c>
      <c r="D185" s="72"/>
      <c r="E185" s="72"/>
      <c r="F185" s="71"/>
      <c r="G185" s="89"/>
    </row>
    <row r="186" spans="1:7" ht="18" customHeight="1" x14ac:dyDescent="0.25">
      <c r="A186" s="84"/>
      <c r="B186" s="69"/>
      <c r="C186" s="87" t="str">
        <f>IF(ISERROR(VLOOKUP(B186,Locataires!$A$17:$I$58,2,0)),"",VLOOKUP(B186,Locataires!$A$17:$I$58,2,0))</f>
        <v/>
      </c>
      <c r="D186" s="72"/>
      <c r="E186" s="72"/>
      <c r="F186" s="71"/>
      <c r="G186" s="89"/>
    </row>
    <row r="187" spans="1:7" ht="18" customHeight="1" x14ac:dyDescent="0.25">
      <c r="A187" s="84"/>
      <c r="B187" s="69"/>
      <c r="C187" s="87" t="str">
        <f>IF(ISERROR(VLOOKUP(B187,Locataires!$A$17:$I$58,2,0)),"",VLOOKUP(B187,Locataires!$A$17:$I$58,2,0))</f>
        <v/>
      </c>
      <c r="D187" s="72"/>
      <c r="E187" s="72"/>
      <c r="F187" s="71"/>
      <c r="G187" s="89"/>
    </row>
    <row r="188" spans="1:7" ht="18" customHeight="1" x14ac:dyDescent="0.25">
      <c r="A188" s="84"/>
      <c r="B188" s="69"/>
      <c r="C188" s="87" t="str">
        <f>IF(ISERROR(VLOOKUP(B188,Locataires!$A$17:$I$58,2,0)),"",VLOOKUP(B188,Locataires!$A$17:$I$58,2,0))</f>
        <v/>
      </c>
      <c r="D188" s="72"/>
      <c r="E188" s="72"/>
      <c r="F188" s="71"/>
      <c r="G188" s="89"/>
    </row>
    <row r="189" spans="1:7" ht="18" customHeight="1" x14ac:dyDescent="0.25">
      <c r="A189" s="84"/>
      <c r="B189" s="69"/>
      <c r="C189" s="87" t="str">
        <f>IF(ISERROR(VLOOKUP(B189,Locataires!$A$17:$I$58,2,0)),"",VLOOKUP(B189,Locataires!$A$17:$I$58,2,0))</f>
        <v/>
      </c>
      <c r="D189" s="72"/>
      <c r="E189" s="72"/>
      <c r="F189" s="71"/>
      <c r="G189" s="89"/>
    </row>
    <row r="190" spans="1:7" ht="18" customHeight="1" x14ac:dyDescent="0.25">
      <c r="A190" s="84"/>
      <c r="B190" s="69"/>
      <c r="C190" s="87" t="str">
        <f>IF(ISERROR(VLOOKUP(B190,Locataires!$A$17:$I$58,2,0)),"",VLOOKUP(B190,Locataires!$A$17:$I$58,2,0))</f>
        <v/>
      </c>
      <c r="D190" s="72"/>
      <c r="E190" s="72"/>
      <c r="F190" s="71"/>
      <c r="G190" s="89"/>
    </row>
    <row r="191" spans="1:7" ht="18" customHeight="1" x14ac:dyDescent="0.25">
      <c r="A191" s="84"/>
      <c r="B191" s="69"/>
      <c r="C191" s="87" t="str">
        <f>IF(ISERROR(VLOOKUP(B191,Locataires!$A$17:$I$58,2,0)),"",VLOOKUP(B191,Locataires!$A$17:$I$58,2,0))</f>
        <v/>
      </c>
      <c r="D191" s="72"/>
      <c r="E191" s="72"/>
      <c r="F191" s="71"/>
      <c r="G191" s="89"/>
    </row>
    <row r="192" spans="1:7" ht="18" customHeight="1" x14ac:dyDescent="0.25">
      <c r="A192" s="84"/>
      <c r="B192" s="69"/>
      <c r="C192" s="87" t="str">
        <f>IF(ISERROR(VLOOKUP(B192,Locataires!$A$17:$I$58,2,0)),"",VLOOKUP(B192,Locataires!$A$17:$I$58,2,0))</f>
        <v/>
      </c>
      <c r="D192" s="72"/>
      <c r="E192" s="72"/>
      <c r="F192" s="71"/>
      <c r="G192" s="89"/>
    </row>
    <row r="193" spans="1:7" ht="18" customHeight="1" x14ac:dyDescent="0.25">
      <c r="A193" s="84"/>
      <c r="B193" s="69"/>
      <c r="C193" s="87" t="str">
        <f>IF(ISERROR(VLOOKUP(B193,Locataires!$A$17:$I$58,2,0)),"",VLOOKUP(B193,Locataires!$A$17:$I$58,2,0))</f>
        <v/>
      </c>
      <c r="D193" s="72"/>
      <c r="E193" s="72"/>
      <c r="F193" s="71"/>
      <c r="G193" s="89"/>
    </row>
    <row r="194" spans="1:7" ht="18" customHeight="1" x14ac:dyDescent="0.25">
      <c r="A194" s="84"/>
      <c r="B194" s="69"/>
      <c r="C194" s="87" t="str">
        <f>IF(ISERROR(VLOOKUP(B194,Locataires!$A$17:$I$58,2,0)),"",VLOOKUP(B194,Locataires!$A$17:$I$58,2,0))</f>
        <v/>
      </c>
      <c r="D194" s="72"/>
      <c r="E194" s="72"/>
      <c r="F194" s="71"/>
      <c r="G194" s="89"/>
    </row>
    <row r="195" spans="1:7" ht="18" customHeight="1" x14ac:dyDescent="0.25">
      <c r="A195" s="84"/>
      <c r="B195" s="69"/>
      <c r="C195" s="87" t="str">
        <f>IF(ISERROR(VLOOKUP(B195,Locataires!$A$17:$I$58,2,0)),"",VLOOKUP(B195,Locataires!$A$17:$I$58,2,0))</f>
        <v/>
      </c>
      <c r="D195" s="72"/>
      <c r="E195" s="72"/>
      <c r="F195" s="71"/>
      <c r="G195" s="89"/>
    </row>
    <row r="196" spans="1:7" ht="18" customHeight="1" x14ac:dyDescent="0.25">
      <c r="A196" s="84"/>
      <c r="B196" s="69"/>
      <c r="C196" s="87" t="str">
        <f>IF(ISERROR(VLOOKUP(B196,Locataires!$A$17:$I$58,2,0)),"",VLOOKUP(B196,Locataires!$A$17:$I$58,2,0))</f>
        <v/>
      </c>
      <c r="D196" s="72"/>
      <c r="E196" s="72"/>
      <c r="F196" s="71"/>
      <c r="G196" s="89"/>
    </row>
    <row r="197" spans="1:7" ht="18" customHeight="1" x14ac:dyDescent="0.25">
      <c r="A197" s="84"/>
      <c r="B197" s="69"/>
      <c r="C197" s="87" t="str">
        <f>IF(ISERROR(VLOOKUP(B197,Locataires!$A$17:$I$58,2,0)),"",VLOOKUP(B197,Locataires!$A$17:$I$58,2,0))</f>
        <v/>
      </c>
      <c r="D197" s="72"/>
      <c r="E197" s="72"/>
      <c r="F197" s="71"/>
      <c r="G197" s="89"/>
    </row>
    <row r="198" spans="1:7" ht="18" customHeight="1" x14ac:dyDescent="0.25">
      <c r="A198" s="84"/>
      <c r="B198" s="69"/>
      <c r="C198" s="87" t="str">
        <f>IF(ISERROR(VLOOKUP(B198,Locataires!$A$17:$I$58,2,0)),"",VLOOKUP(B198,Locataires!$A$17:$I$58,2,0))</f>
        <v/>
      </c>
      <c r="D198" s="72"/>
      <c r="E198" s="72"/>
      <c r="F198" s="71"/>
      <c r="G198" s="89"/>
    </row>
    <row r="199" spans="1:7" ht="18" customHeight="1" x14ac:dyDescent="0.25">
      <c r="A199" s="84"/>
      <c r="B199" s="69"/>
      <c r="C199" s="87" t="str">
        <f>IF(ISERROR(VLOOKUP(B199,Locataires!$A$17:$I$58,2,0)),"",VLOOKUP(B199,Locataires!$A$17:$I$58,2,0))</f>
        <v/>
      </c>
      <c r="D199" s="72"/>
      <c r="E199" s="72"/>
      <c r="F199" s="71"/>
      <c r="G199" s="89"/>
    </row>
    <row r="200" spans="1:7" ht="18" customHeight="1" x14ac:dyDescent="0.25">
      <c r="A200" s="84"/>
      <c r="B200" s="69"/>
      <c r="C200" s="87" t="str">
        <f>IF(ISERROR(VLOOKUP(B200,Locataires!$A$17:$I$58,2,0)),"",VLOOKUP(B200,Locataires!$A$17:$I$58,2,0))</f>
        <v/>
      </c>
      <c r="D200" s="72"/>
      <c r="E200" s="72"/>
      <c r="F200" s="71"/>
      <c r="G200" s="89"/>
    </row>
    <row r="201" spans="1:7" ht="18" customHeight="1" x14ac:dyDescent="0.25">
      <c r="A201" s="84"/>
      <c r="B201" s="69"/>
      <c r="C201" s="87" t="str">
        <f>IF(ISERROR(VLOOKUP(B201,Locataires!$A$17:$I$58,2,0)),"",VLOOKUP(B201,Locataires!$A$17:$I$58,2,0))</f>
        <v/>
      </c>
      <c r="D201" s="72"/>
      <c r="E201" s="72"/>
      <c r="F201" s="71"/>
      <c r="G201" s="89"/>
    </row>
    <row r="202" spans="1:7" ht="18" customHeight="1" x14ac:dyDescent="0.25">
      <c r="A202" s="84"/>
      <c r="B202" s="69"/>
      <c r="C202" s="87" t="str">
        <f>IF(ISERROR(VLOOKUP(B202,Locataires!$A$17:$I$58,2,0)),"",VLOOKUP(B202,Locataires!$A$17:$I$58,2,0))</f>
        <v/>
      </c>
      <c r="D202" s="72"/>
      <c r="E202" s="72"/>
      <c r="F202" s="71"/>
      <c r="G202" s="89"/>
    </row>
    <row r="203" spans="1:7" ht="18" customHeight="1" x14ac:dyDescent="0.25">
      <c r="A203" s="84"/>
      <c r="B203" s="69"/>
      <c r="C203" s="87" t="str">
        <f>IF(ISERROR(VLOOKUP(B203,Locataires!$A$17:$I$58,2,0)),"",VLOOKUP(B203,Locataires!$A$17:$I$58,2,0))</f>
        <v/>
      </c>
      <c r="D203" s="72"/>
      <c r="E203" s="72"/>
      <c r="F203" s="71"/>
      <c r="G203" s="89"/>
    </row>
    <row r="204" spans="1:7" ht="18" customHeight="1" x14ac:dyDescent="0.25">
      <c r="A204" s="84"/>
      <c r="B204" s="69"/>
      <c r="C204" s="87" t="str">
        <f>IF(ISERROR(VLOOKUP(B204,Locataires!$A$17:$I$58,2,0)),"",VLOOKUP(B204,Locataires!$A$17:$I$58,2,0))</f>
        <v/>
      </c>
      <c r="D204" s="72"/>
      <c r="E204" s="72"/>
      <c r="F204" s="71"/>
      <c r="G204" s="89"/>
    </row>
    <row r="205" spans="1:7" ht="18" customHeight="1" x14ac:dyDescent="0.25">
      <c r="A205" s="84"/>
      <c r="B205" s="69"/>
      <c r="C205" s="87" t="str">
        <f>IF(ISERROR(VLOOKUP(B205,Locataires!$A$17:$I$58,2,0)),"",VLOOKUP(B205,Locataires!$A$17:$I$58,2,0))</f>
        <v/>
      </c>
      <c r="D205" s="72"/>
      <c r="E205" s="72"/>
      <c r="F205" s="71"/>
      <c r="G205" s="89"/>
    </row>
    <row r="206" spans="1:7" ht="18" customHeight="1" x14ac:dyDescent="0.25">
      <c r="A206" s="84"/>
      <c r="B206" s="69"/>
      <c r="C206" s="87" t="str">
        <f>IF(ISERROR(VLOOKUP(B206,Locataires!$A$17:$I$58,2,0)),"",VLOOKUP(B206,Locataires!$A$17:$I$58,2,0))</f>
        <v/>
      </c>
      <c r="D206" s="72"/>
      <c r="E206" s="72"/>
      <c r="F206" s="71"/>
      <c r="G206" s="89"/>
    </row>
    <row r="207" spans="1:7" ht="18" customHeight="1" x14ac:dyDescent="0.25">
      <c r="A207" s="84"/>
      <c r="B207" s="69"/>
      <c r="C207" s="87" t="str">
        <f>IF(ISERROR(VLOOKUP(B207,Locataires!$A$17:$I$58,2,0)),"",VLOOKUP(B207,Locataires!$A$17:$I$58,2,0))</f>
        <v/>
      </c>
      <c r="D207" s="72"/>
      <c r="E207" s="72"/>
      <c r="F207" s="71"/>
      <c r="G207" s="89"/>
    </row>
    <row r="208" spans="1:7" ht="18" customHeight="1" x14ac:dyDescent="0.25">
      <c r="A208" s="84"/>
      <c r="B208" s="69"/>
      <c r="C208" s="87" t="str">
        <f>IF(ISERROR(VLOOKUP(B208,Locataires!$A$17:$I$58,2,0)),"",VLOOKUP(B208,Locataires!$A$17:$I$58,2,0))</f>
        <v/>
      </c>
      <c r="D208" s="72"/>
      <c r="E208" s="72"/>
      <c r="F208" s="71"/>
      <c r="G208" s="89"/>
    </row>
    <row r="209" spans="1:7" ht="18" customHeight="1" x14ac:dyDescent="0.25">
      <c r="A209" s="84"/>
      <c r="B209" s="69"/>
      <c r="C209" s="87" t="str">
        <f>IF(ISERROR(VLOOKUP(B209,Locataires!$A$17:$I$58,2,0)),"",VLOOKUP(B209,Locataires!$A$17:$I$58,2,0))</f>
        <v/>
      </c>
      <c r="D209" s="72"/>
      <c r="E209" s="72"/>
      <c r="F209" s="71"/>
      <c r="G209" s="89"/>
    </row>
    <row r="210" spans="1:7" ht="18" customHeight="1" x14ac:dyDescent="0.25">
      <c r="A210" s="84"/>
      <c r="B210" s="69"/>
      <c r="C210" s="87" t="str">
        <f>IF(ISERROR(VLOOKUP(B210,Locataires!$A$17:$I$58,2,0)),"",VLOOKUP(B210,Locataires!$A$17:$I$58,2,0))</f>
        <v/>
      </c>
      <c r="D210" s="72"/>
      <c r="E210" s="72"/>
      <c r="F210" s="71"/>
      <c r="G210" s="89"/>
    </row>
    <row r="211" spans="1:7" ht="18" customHeight="1" x14ac:dyDescent="0.25">
      <c r="A211" s="84"/>
      <c r="B211" s="69"/>
      <c r="C211" s="87" t="str">
        <f>IF(ISERROR(VLOOKUP(B211,Locataires!$A$17:$I$58,2,0)),"",VLOOKUP(B211,Locataires!$A$17:$I$58,2,0))</f>
        <v/>
      </c>
      <c r="D211" s="72"/>
      <c r="E211" s="72"/>
      <c r="F211" s="71"/>
      <c r="G211" s="89"/>
    </row>
    <row r="212" spans="1:7" ht="18" customHeight="1" x14ac:dyDescent="0.25">
      <c r="A212" s="84"/>
      <c r="B212" s="69"/>
      <c r="C212" s="87" t="str">
        <f>IF(ISERROR(VLOOKUP(B212,Locataires!$A$17:$I$58,2,0)),"",VLOOKUP(B212,Locataires!$A$17:$I$58,2,0))</f>
        <v/>
      </c>
      <c r="D212" s="72"/>
      <c r="E212" s="72"/>
      <c r="F212" s="71"/>
      <c r="G212" s="89"/>
    </row>
    <row r="213" spans="1:7" ht="18" customHeight="1" x14ac:dyDescent="0.25">
      <c r="A213" s="84"/>
      <c r="B213" s="69"/>
      <c r="C213" s="87" t="str">
        <f>IF(ISERROR(VLOOKUP(B213,Locataires!$A$17:$I$58,2,0)),"",VLOOKUP(B213,Locataires!$A$17:$I$58,2,0))</f>
        <v/>
      </c>
      <c r="D213" s="72"/>
      <c r="E213" s="72"/>
      <c r="F213" s="71"/>
      <c r="G213" s="89"/>
    </row>
    <row r="214" spans="1:7" ht="18" customHeight="1" x14ac:dyDescent="0.25">
      <c r="A214" s="84"/>
      <c r="B214" s="69"/>
      <c r="C214" s="87" t="str">
        <f>IF(ISERROR(VLOOKUP(B214,Locataires!$A$17:$I$58,2,0)),"",VLOOKUP(B214,Locataires!$A$17:$I$58,2,0))</f>
        <v/>
      </c>
      <c r="D214" s="72"/>
      <c r="E214" s="72"/>
      <c r="F214" s="71"/>
      <c r="G214" s="89"/>
    </row>
    <row r="215" spans="1:7" ht="18" customHeight="1" x14ac:dyDescent="0.25">
      <c r="A215" s="84"/>
      <c r="B215" s="69"/>
      <c r="C215" s="87" t="str">
        <f>IF(ISERROR(VLOOKUP(B215,Locataires!$A$17:$I$58,2,0)),"",VLOOKUP(B215,Locataires!$A$17:$I$58,2,0))</f>
        <v/>
      </c>
      <c r="D215" s="72"/>
      <c r="E215" s="72"/>
      <c r="F215" s="71"/>
      <c r="G215" s="89"/>
    </row>
    <row r="216" spans="1:7" ht="18" customHeight="1" x14ac:dyDescent="0.25">
      <c r="A216" s="84"/>
      <c r="B216" s="69"/>
      <c r="C216" s="87" t="str">
        <f>IF(ISERROR(VLOOKUP(B216,Locataires!$A$17:$I$58,2,0)),"",VLOOKUP(B216,Locataires!$A$17:$I$58,2,0))</f>
        <v/>
      </c>
      <c r="D216" s="72"/>
      <c r="E216" s="72"/>
      <c r="F216" s="71"/>
      <c r="G216" s="89"/>
    </row>
    <row r="217" spans="1:7" ht="18" customHeight="1" x14ac:dyDescent="0.25">
      <c r="A217" s="84"/>
      <c r="B217" s="69"/>
      <c r="C217" s="87" t="str">
        <f>IF(ISERROR(VLOOKUP(B217,Locataires!$A$17:$I$58,2,0)),"",VLOOKUP(B217,Locataires!$A$17:$I$58,2,0))</f>
        <v/>
      </c>
      <c r="D217" s="72"/>
      <c r="E217" s="72"/>
      <c r="F217" s="71"/>
      <c r="G217" s="89"/>
    </row>
    <row r="218" spans="1:7" ht="18" customHeight="1" x14ac:dyDescent="0.25">
      <c r="A218" s="84"/>
      <c r="B218" s="69"/>
      <c r="C218" s="87" t="str">
        <f>IF(ISERROR(VLOOKUP(B218,Locataires!$A$17:$I$58,2,0)),"",VLOOKUP(B218,Locataires!$A$17:$I$58,2,0))</f>
        <v/>
      </c>
      <c r="D218" s="72"/>
      <c r="E218" s="72"/>
      <c r="F218" s="71"/>
      <c r="G218" s="89"/>
    </row>
    <row r="219" spans="1:7" ht="18" customHeight="1" x14ac:dyDescent="0.25">
      <c r="A219" s="84"/>
      <c r="B219" s="69"/>
      <c r="C219" s="87" t="str">
        <f>IF(ISERROR(VLOOKUP(B219,Locataires!$A$17:$I$58,2,0)),"",VLOOKUP(B219,Locataires!$A$17:$I$58,2,0))</f>
        <v/>
      </c>
      <c r="D219" s="72"/>
      <c r="E219" s="72"/>
      <c r="F219" s="71"/>
      <c r="G219" s="89"/>
    </row>
    <row r="220" spans="1:7" ht="18" customHeight="1" x14ac:dyDescent="0.25">
      <c r="A220" s="84"/>
      <c r="B220" s="69"/>
      <c r="C220" s="87" t="str">
        <f>IF(ISERROR(VLOOKUP(B220,Locataires!$A$17:$I$58,2,0)),"",VLOOKUP(B220,Locataires!$A$17:$I$58,2,0))</f>
        <v/>
      </c>
      <c r="D220" s="72"/>
      <c r="E220" s="72"/>
      <c r="F220" s="71"/>
      <c r="G220" s="89"/>
    </row>
    <row r="221" spans="1:7" ht="18" customHeight="1" x14ac:dyDescent="0.25">
      <c r="A221" s="84"/>
      <c r="B221" s="69"/>
      <c r="C221" s="87" t="str">
        <f>IF(ISERROR(VLOOKUP(B221,Locataires!$A$17:$I$58,2,0)),"",VLOOKUP(B221,Locataires!$A$17:$I$58,2,0))</f>
        <v/>
      </c>
      <c r="D221" s="72"/>
      <c r="E221" s="72"/>
      <c r="F221" s="71"/>
      <c r="G221" s="89"/>
    </row>
    <row r="222" spans="1:7" ht="18" customHeight="1" x14ac:dyDescent="0.25">
      <c r="A222" s="84"/>
      <c r="B222" s="69"/>
      <c r="C222" s="87" t="str">
        <f>IF(ISERROR(VLOOKUP(B222,Locataires!$A$17:$I$58,2,0)),"",VLOOKUP(B222,Locataires!$A$17:$I$58,2,0))</f>
        <v/>
      </c>
      <c r="D222" s="72"/>
      <c r="E222" s="72"/>
      <c r="F222" s="71"/>
      <c r="G222" s="89"/>
    </row>
    <row r="223" spans="1:7" ht="18" customHeight="1" x14ac:dyDescent="0.25">
      <c r="A223" s="84"/>
      <c r="B223" s="69"/>
      <c r="C223" s="87" t="str">
        <f>IF(ISERROR(VLOOKUP(B223,Locataires!$A$17:$I$58,2,0)),"",VLOOKUP(B223,Locataires!$A$17:$I$58,2,0))</f>
        <v/>
      </c>
      <c r="D223" s="72"/>
      <c r="E223" s="72"/>
      <c r="F223" s="71"/>
      <c r="G223" s="89"/>
    </row>
    <row r="224" spans="1:7" ht="18" customHeight="1" x14ac:dyDescent="0.25">
      <c r="A224" s="84"/>
      <c r="B224" s="69"/>
      <c r="C224" s="87" t="str">
        <f>IF(ISERROR(VLOOKUP(B224,Locataires!$A$17:$I$58,2,0)),"",VLOOKUP(B224,Locataires!$A$17:$I$58,2,0))</f>
        <v/>
      </c>
      <c r="D224" s="72"/>
      <c r="E224" s="72"/>
      <c r="F224" s="71"/>
      <c r="G224" s="89"/>
    </row>
    <row r="225" spans="1:7" ht="18" customHeight="1" x14ac:dyDescent="0.25">
      <c r="A225" s="84"/>
      <c r="B225" s="69"/>
      <c r="C225" s="87" t="str">
        <f>IF(ISERROR(VLOOKUP(B225,Locataires!$A$17:$I$58,2,0)),"",VLOOKUP(B225,Locataires!$A$17:$I$58,2,0))</f>
        <v/>
      </c>
      <c r="D225" s="72"/>
      <c r="E225" s="72"/>
      <c r="F225" s="71"/>
      <c r="G225" s="89"/>
    </row>
    <row r="226" spans="1:7" ht="18" customHeight="1" x14ac:dyDescent="0.25">
      <c r="A226" s="84"/>
      <c r="B226" s="69"/>
      <c r="C226" s="87" t="str">
        <f>IF(ISERROR(VLOOKUP(B226,Locataires!$A$17:$I$58,2,0)),"",VLOOKUP(B226,Locataires!$A$17:$I$58,2,0))</f>
        <v/>
      </c>
      <c r="D226" s="72"/>
      <c r="E226" s="72"/>
      <c r="F226" s="71"/>
      <c r="G226" s="89"/>
    </row>
    <row r="227" spans="1:7" ht="18" customHeight="1" x14ac:dyDescent="0.25">
      <c r="A227" s="84"/>
      <c r="B227" s="69"/>
      <c r="C227" s="87" t="str">
        <f>IF(ISERROR(VLOOKUP(B227,Locataires!$A$17:$I$58,2,0)),"",VLOOKUP(B227,Locataires!$A$17:$I$58,2,0))</f>
        <v/>
      </c>
      <c r="D227" s="72"/>
      <c r="E227" s="72"/>
      <c r="F227" s="71"/>
      <c r="G227" s="89"/>
    </row>
    <row r="228" spans="1:7" ht="18" customHeight="1" x14ac:dyDescent="0.25">
      <c r="A228" s="84"/>
      <c r="B228" s="69"/>
      <c r="C228" s="87" t="str">
        <f>IF(ISERROR(VLOOKUP(B228,Locataires!$A$17:$I$58,2,0)),"",VLOOKUP(B228,Locataires!$A$17:$I$58,2,0))</f>
        <v/>
      </c>
      <c r="D228" s="72"/>
      <c r="E228" s="72"/>
      <c r="F228" s="71"/>
      <c r="G228" s="89"/>
    </row>
    <row r="229" spans="1:7" ht="18" customHeight="1" x14ac:dyDescent="0.25">
      <c r="A229" s="84"/>
      <c r="B229" s="69"/>
      <c r="C229" s="87" t="str">
        <f>IF(ISERROR(VLOOKUP(B229,Locataires!$A$17:$I$58,2,0)),"",VLOOKUP(B229,Locataires!$A$17:$I$58,2,0))</f>
        <v/>
      </c>
      <c r="D229" s="72"/>
      <c r="E229" s="72"/>
      <c r="F229" s="71"/>
      <c r="G229" s="89"/>
    </row>
    <row r="230" spans="1:7" ht="18" customHeight="1" x14ac:dyDescent="0.25">
      <c r="A230" s="84"/>
      <c r="B230" s="69"/>
      <c r="C230" s="87" t="str">
        <f>IF(ISERROR(VLOOKUP(B230,Locataires!$A$17:$I$58,2,0)),"",VLOOKUP(B230,Locataires!$A$17:$I$58,2,0))</f>
        <v/>
      </c>
      <c r="D230" s="72"/>
      <c r="E230" s="72"/>
      <c r="F230" s="71"/>
      <c r="G230" s="89"/>
    </row>
    <row r="231" spans="1:7" ht="18" customHeight="1" x14ac:dyDescent="0.25">
      <c r="A231" s="84"/>
      <c r="B231" s="69"/>
      <c r="C231" s="87" t="str">
        <f>IF(ISERROR(VLOOKUP(B231,Locataires!$A$17:$I$58,2,0)),"",VLOOKUP(B231,Locataires!$A$17:$I$58,2,0))</f>
        <v/>
      </c>
      <c r="D231" s="72"/>
      <c r="E231" s="72"/>
      <c r="F231" s="71"/>
      <c r="G231" s="89"/>
    </row>
    <row r="232" spans="1:7" ht="18" customHeight="1" x14ac:dyDescent="0.25">
      <c r="A232" s="84"/>
      <c r="B232" s="69"/>
      <c r="C232" s="87" t="str">
        <f>IF(ISERROR(VLOOKUP(B232,Locataires!$A$17:$I$58,2,0)),"",VLOOKUP(B232,Locataires!$A$17:$I$58,2,0))</f>
        <v/>
      </c>
      <c r="D232" s="72"/>
      <c r="E232" s="72"/>
      <c r="F232" s="71"/>
      <c r="G232" s="89"/>
    </row>
    <row r="233" spans="1:7" ht="18" customHeight="1" x14ac:dyDescent="0.25">
      <c r="A233" s="84"/>
      <c r="B233" s="69"/>
      <c r="C233" s="87" t="str">
        <f>IF(ISERROR(VLOOKUP(B233,Locataires!$A$17:$I$58,2,0)),"",VLOOKUP(B233,Locataires!$A$17:$I$58,2,0))</f>
        <v/>
      </c>
      <c r="D233" s="72"/>
      <c r="E233" s="72"/>
      <c r="F233" s="71"/>
      <c r="G233" s="89"/>
    </row>
    <row r="234" spans="1:7" ht="18" customHeight="1" x14ac:dyDescent="0.25">
      <c r="A234" s="84"/>
      <c r="B234" s="69"/>
      <c r="C234" s="87" t="str">
        <f>IF(ISERROR(VLOOKUP(B234,Locataires!$A$17:$I$58,2,0)),"",VLOOKUP(B234,Locataires!$A$17:$I$58,2,0))</f>
        <v/>
      </c>
      <c r="D234" s="72"/>
      <c r="E234" s="72"/>
      <c r="F234" s="71"/>
      <c r="G234" s="89"/>
    </row>
    <row r="235" spans="1:7" ht="18" customHeight="1" x14ac:dyDescent="0.25">
      <c r="A235" s="84"/>
      <c r="B235" s="69"/>
      <c r="C235" s="87" t="str">
        <f>IF(ISERROR(VLOOKUP(B235,Locataires!$A$17:$I$58,2,0)),"",VLOOKUP(B235,Locataires!$A$17:$I$58,2,0))</f>
        <v/>
      </c>
      <c r="D235" s="72"/>
      <c r="E235" s="72"/>
      <c r="F235" s="71"/>
      <c r="G235" s="89"/>
    </row>
    <row r="236" spans="1:7" ht="18" customHeight="1" x14ac:dyDescent="0.25">
      <c r="A236" s="84"/>
      <c r="B236" s="69"/>
      <c r="C236" s="87" t="str">
        <f>IF(ISERROR(VLOOKUP(B236,Locataires!$A$17:$I$58,2,0)),"",VLOOKUP(B236,Locataires!$A$17:$I$58,2,0))</f>
        <v/>
      </c>
      <c r="D236" s="72"/>
      <c r="E236" s="72"/>
      <c r="F236" s="71"/>
      <c r="G236" s="89"/>
    </row>
    <row r="237" spans="1:7" ht="18" customHeight="1" x14ac:dyDescent="0.25">
      <c r="A237" s="84"/>
      <c r="B237" s="69"/>
      <c r="C237" s="87" t="str">
        <f>IF(ISERROR(VLOOKUP(B237,Locataires!$A$17:$I$58,2,0)),"",VLOOKUP(B237,Locataires!$A$17:$I$58,2,0))</f>
        <v/>
      </c>
      <c r="D237" s="72"/>
      <c r="E237" s="72"/>
      <c r="F237" s="71"/>
      <c r="G237" s="89"/>
    </row>
    <row r="238" spans="1:7" ht="18" customHeight="1" x14ac:dyDescent="0.25">
      <c r="A238" s="84"/>
      <c r="B238" s="69"/>
      <c r="C238" s="87" t="str">
        <f>IF(ISERROR(VLOOKUP(B238,Locataires!$A$17:$I$58,2,0)),"",VLOOKUP(B238,Locataires!$A$17:$I$58,2,0))</f>
        <v/>
      </c>
      <c r="D238" s="72"/>
      <c r="E238" s="72"/>
      <c r="F238" s="71"/>
      <c r="G238" s="89"/>
    </row>
    <row r="239" spans="1:7" ht="18" customHeight="1" x14ac:dyDescent="0.25">
      <c r="A239" s="84"/>
      <c r="B239" s="69"/>
      <c r="C239" s="87" t="str">
        <f>IF(ISERROR(VLOOKUP(B239,Locataires!$A$17:$I$58,2,0)),"",VLOOKUP(B239,Locataires!$A$17:$I$58,2,0))</f>
        <v/>
      </c>
      <c r="D239" s="72"/>
      <c r="E239" s="72"/>
      <c r="F239" s="71"/>
      <c r="G239" s="89"/>
    </row>
    <row r="240" spans="1:7" ht="18" customHeight="1" x14ac:dyDescent="0.25">
      <c r="A240" s="84"/>
      <c r="B240" s="69"/>
      <c r="C240" s="87" t="str">
        <f>IF(ISERROR(VLOOKUP(B240,Locataires!$A$17:$I$58,2,0)),"",VLOOKUP(B240,Locataires!$A$17:$I$58,2,0))</f>
        <v/>
      </c>
      <c r="D240" s="72"/>
      <c r="E240" s="72"/>
      <c r="F240" s="71"/>
      <c r="G240" s="89"/>
    </row>
    <row r="241" spans="1:7" ht="18" customHeight="1" x14ac:dyDescent="0.25">
      <c r="A241" s="84"/>
      <c r="B241" s="69"/>
      <c r="C241" s="87" t="str">
        <f>IF(ISERROR(VLOOKUP(B241,Locataires!$A$17:$I$58,2,0)),"",VLOOKUP(B241,Locataires!$A$17:$I$58,2,0))</f>
        <v/>
      </c>
      <c r="D241" s="72"/>
      <c r="E241" s="72"/>
      <c r="F241" s="71"/>
      <c r="G241" s="89"/>
    </row>
    <row r="242" spans="1:7" ht="18" customHeight="1" x14ac:dyDescent="0.25">
      <c r="A242" s="84"/>
      <c r="B242" s="69"/>
      <c r="C242" s="87" t="str">
        <f>IF(ISERROR(VLOOKUP(B242,Locataires!$A$17:$I$58,2,0)),"",VLOOKUP(B242,Locataires!$A$17:$I$58,2,0))</f>
        <v/>
      </c>
      <c r="D242" s="72"/>
      <c r="E242" s="72"/>
      <c r="F242" s="71"/>
      <c r="G242" s="89"/>
    </row>
    <row r="243" spans="1:7" ht="18" customHeight="1" x14ac:dyDescent="0.25">
      <c r="A243" s="84"/>
      <c r="B243" s="69"/>
      <c r="C243" s="87" t="str">
        <f>IF(ISERROR(VLOOKUP(B243,Locataires!$A$17:$I$58,2,0)),"",VLOOKUP(B243,Locataires!$A$17:$I$58,2,0))</f>
        <v/>
      </c>
      <c r="D243" s="72"/>
      <c r="E243" s="72"/>
      <c r="F243" s="71"/>
      <c r="G243" s="89"/>
    </row>
    <row r="244" spans="1:7" ht="18" customHeight="1" x14ac:dyDescent="0.25">
      <c r="A244" s="84"/>
      <c r="B244" s="69"/>
      <c r="C244" s="87" t="str">
        <f>IF(ISERROR(VLOOKUP(B244,Locataires!$A$17:$I$58,2,0)),"",VLOOKUP(B244,Locataires!$A$17:$I$58,2,0))</f>
        <v/>
      </c>
      <c r="D244" s="72"/>
      <c r="E244" s="72"/>
      <c r="F244" s="71"/>
      <c r="G244" s="89"/>
    </row>
    <row r="245" spans="1:7" ht="18" customHeight="1" x14ac:dyDescent="0.25">
      <c r="A245" s="84"/>
      <c r="B245" s="69"/>
      <c r="C245" s="87" t="str">
        <f>IF(ISERROR(VLOOKUP(B245,Locataires!$A$17:$I$58,2,0)),"",VLOOKUP(B245,Locataires!$A$17:$I$58,2,0))</f>
        <v/>
      </c>
      <c r="D245" s="72"/>
      <c r="E245" s="72"/>
      <c r="F245" s="71"/>
      <c r="G245" s="89"/>
    </row>
    <row r="246" spans="1:7" ht="18" customHeight="1" x14ac:dyDescent="0.25">
      <c r="A246" s="84"/>
      <c r="B246" s="69"/>
      <c r="C246" s="87" t="str">
        <f>IF(ISERROR(VLOOKUP(B246,Locataires!$A$17:$I$58,2,0)),"",VLOOKUP(B246,Locataires!$A$17:$I$58,2,0))</f>
        <v/>
      </c>
      <c r="D246" s="72"/>
      <c r="E246" s="72"/>
      <c r="F246" s="71"/>
      <c r="G246" s="89"/>
    </row>
    <row r="247" spans="1:7" ht="18" customHeight="1" x14ac:dyDescent="0.25">
      <c r="A247" s="84"/>
      <c r="B247" s="69"/>
      <c r="C247" s="87" t="str">
        <f>IF(ISERROR(VLOOKUP(B247,Locataires!$A$17:$I$58,2,0)),"",VLOOKUP(B247,Locataires!$A$17:$I$58,2,0))</f>
        <v/>
      </c>
      <c r="D247" s="72"/>
      <c r="E247" s="72"/>
      <c r="F247" s="71"/>
      <c r="G247" s="89"/>
    </row>
    <row r="248" spans="1:7" ht="18" customHeight="1" x14ac:dyDescent="0.25">
      <c r="A248" s="84"/>
      <c r="B248" s="69"/>
      <c r="C248" s="87" t="str">
        <f>IF(ISERROR(VLOOKUP(B248,Locataires!$A$17:$I$58,2,0)),"",VLOOKUP(B248,Locataires!$A$17:$I$58,2,0))</f>
        <v/>
      </c>
      <c r="D248" s="72"/>
      <c r="E248" s="72"/>
      <c r="F248" s="71"/>
      <c r="G248" s="89"/>
    </row>
    <row r="249" spans="1:7" ht="18" customHeight="1" x14ac:dyDescent="0.25">
      <c r="A249" s="84"/>
      <c r="B249" s="69"/>
      <c r="C249" s="87" t="str">
        <f>IF(ISERROR(VLOOKUP(B249,Locataires!$A$17:$I$58,2,0)),"",VLOOKUP(B249,Locataires!$A$17:$I$58,2,0))</f>
        <v/>
      </c>
      <c r="D249" s="72"/>
      <c r="E249" s="72"/>
      <c r="F249" s="71"/>
      <c r="G249" s="89"/>
    </row>
    <row r="250" spans="1:7" ht="18" customHeight="1" x14ac:dyDescent="0.25">
      <c r="A250" s="84"/>
      <c r="B250" s="69"/>
      <c r="C250" s="87" t="str">
        <f>IF(ISERROR(VLOOKUP(B250,Locataires!$A$17:$I$58,2,0)),"",VLOOKUP(B250,Locataires!$A$17:$I$58,2,0))</f>
        <v/>
      </c>
      <c r="D250" s="72"/>
      <c r="E250" s="72"/>
      <c r="F250" s="71"/>
      <c r="G250" s="89"/>
    </row>
    <row r="251" spans="1:7" ht="18" customHeight="1" x14ac:dyDescent="0.25">
      <c r="A251" s="84"/>
      <c r="B251" s="69"/>
      <c r="C251" s="87" t="str">
        <f>IF(ISERROR(VLOOKUP(B251,Locataires!$A$17:$I$58,2,0)),"",VLOOKUP(B251,Locataires!$A$17:$I$58,2,0))</f>
        <v/>
      </c>
      <c r="D251" s="72"/>
      <c r="E251" s="72"/>
      <c r="F251" s="71"/>
      <c r="G251" s="89"/>
    </row>
    <row r="252" spans="1:7" ht="18" customHeight="1" x14ac:dyDescent="0.25">
      <c r="A252" s="84"/>
      <c r="B252" s="69"/>
      <c r="C252" s="87" t="str">
        <f>IF(ISERROR(VLOOKUP(B252,Locataires!$A$17:$I$58,2,0)),"",VLOOKUP(B252,Locataires!$A$17:$I$58,2,0))</f>
        <v/>
      </c>
      <c r="D252" s="72"/>
      <c r="E252" s="72"/>
      <c r="F252" s="71"/>
      <c r="G252" s="89"/>
    </row>
    <row r="253" spans="1:7" ht="18" customHeight="1" x14ac:dyDescent="0.25">
      <c r="A253" s="84"/>
      <c r="B253" s="69"/>
      <c r="C253" s="87" t="str">
        <f>IF(ISERROR(VLOOKUP(B253,Locataires!$A$17:$I$58,2,0)),"",VLOOKUP(B253,Locataires!$A$17:$I$58,2,0))</f>
        <v/>
      </c>
      <c r="D253" s="72"/>
      <c r="E253" s="72"/>
      <c r="F253" s="71"/>
      <c r="G253" s="89"/>
    </row>
    <row r="254" spans="1:7" ht="18" customHeight="1" x14ac:dyDescent="0.25">
      <c r="A254" s="84"/>
      <c r="B254" s="69"/>
      <c r="C254" s="87" t="str">
        <f>IF(ISERROR(VLOOKUP(B254,Locataires!$A$17:$I$58,2,0)),"",VLOOKUP(B254,Locataires!$A$17:$I$58,2,0))</f>
        <v/>
      </c>
      <c r="D254" s="72"/>
      <c r="E254" s="72"/>
      <c r="F254" s="71"/>
      <c r="G254" s="89"/>
    </row>
    <row r="255" spans="1:7" ht="18" customHeight="1" x14ac:dyDescent="0.25">
      <c r="A255" s="84"/>
      <c r="B255" s="69"/>
      <c r="C255" s="87" t="str">
        <f>IF(ISERROR(VLOOKUP(B255,Locataires!$A$17:$I$58,2,0)),"",VLOOKUP(B255,Locataires!$A$17:$I$58,2,0))</f>
        <v/>
      </c>
      <c r="D255" s="72"/>
      <c r="E255" s="72"/>
      <c r="F255" s="71"/>
      <c r="G255" s="89"/>
    </row>
    <row r="256" spans="1:7" ht="18" customHeight="1" x14ac:dyDescent="0.25">
      <c r="A256" s="84"/>
      <c r="B256" s="69"/>
      <c r="C256" s="87" t="str">
        <f>IF(ISERROR(VLOOKUP(B256,Locataires!$A$17:$I$58,2,0)),"",VLOOKUP(B256,Locataires!$A$17:$I$58,2,0))</f>
        <v/>
      </c>
      <c r="D256" s="72"/>
      <c r="E256" s="72"/>
      <c r="F256" s="71"/>
      <c r="G256" s="89"/>
    </row>
    <row r="257" spans="1:7" ht="18" customHeight="1" x14ac:dyDescent="0.25">
      <c r="A257" s="84"/>
      <c r="B257" s="69"/>
      <c r="C257" s="87" t="str">
        <f>IF(ISERROR(VLOOKUP(B257,Locataires!$A$17:$I$58,2,0)),"",VLOOKUP(B257,Locataires!$A$17:$I$58,2,0))</f>
        <v/>
      </c>
      <c r="D257" s="72"/>
      <c r="E257" s="72"/>
      <c r="F257" s="71"/>
      <c r="G257" s="89"/>
    </row>
    <row r="258" spans="1:7" ht="18" customHeight="1" x14ac:dyDescent="0.25">
      <c r="A258" s="84"/>
      <c r="B258" s="69"/>
      <c r="C258" s="87" t="str">
        <f>IF(ISERROR(VLOOKUP(B258,Locataires!$A$17:$I$58,2,0)),"",VLOOKUP(B258,Locataires!$A$17:$I$58,2,0))</f>
        <v/>
      </c>
      <c r="D258" s="72"/>
      <c r="E258" s="72"/>
      <c r="F258" s="71"/>
      <c r="G258" s="89"/>
    </row>
    <row r="259" spans="1:7" ht="18" customHeight="1" x14ac:dyDescent="0.25">
      <c r="A259" s="84"/>
      <c r="B259" s="69"/>
      <c r="C259" s="87" t="str">
        <f>IF(ISERROR(VLOOKUP(B259,Locataires!$A$17:$I$58,2,0)),"",VLOOKUP(B259,Locataires!$A$17:$I$58,2,0))</f>
        <v/>
      </c>
      <c r="D259" s="72"/>
      <c r="E259" s="72"/>
      <c r="F259" s="71"/>
      <c r="G259" s="89"/>
    </row>
    <row r="260" spans="1:7" ht="18" customHeight="1" x14ac:dyDescent="0.25">
      <c r="A260" s="84"/>
      <c r="B260" s="69"/>
      <c r="C260" s="87" t="str">
        <f>IF(ISERROR(VLOOKUP(B260,Locataires!$A$17:$I$58,2,0)),"",VLOOKUP(B260,Locataires!$A$17:$I$58,2,0))</f>
        <v/>
      </c>
      <c r="D260" s="72"/>
      <c r="E260" s="72"/>
      <c r="F260" s="71"/>
      <c r="G260" s="89"/>
    </row>
    <row r="261" spans="1:7" ht="18" customHeight="1" x14ac:dyDescent="0.25">
      <c r="A261" s="84"/>
      <c r="B261" s="69"/>
      <c r="C261" s="87" t="str">
        <f>IF(ISERROR(VLOOKUP(B261,Locataires!$A$17:$I$58,2,0)),"",VLOOKUP(B261,Locataires!$A$17:$I$58,2,0))</f>
        <v/>
      </c>
      <c r="D261" s="72"/>
      <c r="E261" s="72"/>
      <c r="F261" s="71"/>
      <c r="G261" s="89"/>
    </row>
    <row r="262" spans="1:7" ht="18" customHeight="1" x14ac:dyDescent="0.25">
      <c r="A262" s="84"/>
      <c r="B262" s="69"/>
      <c r="C262" s="87" t="str">
        <f>IF(ISERROR(VLOOKUP(B262,Locataires!$A$17:$I$58,2,0)),"",VLOOKUP(B262,Locataires!$A$17:$I$58,2,0))</f>
        <v/>
      </c>
      <c r="D262" s="72"/>
      <c r="E262" s="72"/>
      <c r="F262" s="71"/>
      <c r="G262" s="89"/>
    </row>
    <row r="263" spans="1:7" ht="18" customHeight="1" x14ac:dyDescent="0.25">
      <c r="A263" s="84"/>
      <c r="B263" s="69"/>
      <c r="C263" s="87" t="str">
        <f>IF(ISERROR(VLOOKUP(B263,Locataires!$A$17:$I$58,2,0)),"",VLOOKUP(B263,Locataires!$A$17:$I$58,2,0))</f>
        <v/>
      </c>
      <c r="D263" s="72"/>
      <c r="E263" s="72"/>
      <c r="F263" s="71"/>
      <c r="G263" s="89"/>
    </row>
    <row r="264" spans="1:7" ht="18" customHeight="1" x14ac:dyDescent="0.25">
      <c r="A264" s="84"/>
      <c r="B264" s="69"/>
      <c r="C264" s="87" t="str">
        <f>IF(ISERROR(VLOOKUP(B264,Locataires!$A$17:$I$58,2,0)),"",VLOOKUP(B264,Locataires!$A$17:$I$58,2,0))</f>
        <v/>
      </c>
      <c r="D264" s="72"/>
      <c r="E264" s="72"/>
      <c r="F264" s="71"/>
      <c r="G264" s="89"/>
    </row>
    <row r="265" spans="1:7" ht="18" customHeight="1" x14ac:dyDescent="0.25">
      <c r="A265" s="84"/>
      <c r="B265" s="69"/>
      <c r="C265" s="87" t="str">
        <f>IF(ISERROR(VLOOKUP(B265,Locataires!$A$17:$I$58,2,0)),"",VLOOKUP(B265,Locataires!$A$17:$I$58,2,0))</f>
        <v/>
      </c>
      <c r="D265" s="72"/>
      <c r="E265" s="72"/>
      <c r="F265" s="71"/>
      <c r="G265" s="89"/>
    </row>
    <row r="266" spans="1:7" ht="18" customHeight="1" x14ac:dyDescent="0.25">
      <c r="A266" s="84"/>
      <c r="B266" s="69"/>
      <c r="C266" s="87" t="str">
        <f>IF(ISERROR(VLOOKUP(B266,Locataires!$A$17:$I$58,2,0)),"",VLOOKUP(B266,Locataires!$A$17:$I$58,2,0))</f>
        <v/>
      </c>
      <c r="D266" s="72"/>
      <c r="E266" s="72"/>
      <c r="F266" s="71"/>
      <c r="G266" s="89"/>
    </row>
    <row r="267" spans="1:7" ht="18" customHeight="1" x14ac:dyDescent="0.25">
      <c r="A267" s="84"/>
      <c r="B267" s="69"/>
      <c r="C267" s="87" t="str">
        <f>IF(ISERROR(VLOOKUP(B267,Locataires!$A$17:$I$58,2,0)),"",VLOOKUP(B267,Locataires!$A$17:$I$58,2,0))</f>
        <v/>
      </c>
      <c r="D267" s="72"/>
      <c r="E267" s="72"/>
      <c r="F267" s="71"/>
      <c r="G267" s="89"/>
    </row>
    <row r="268" spans="1:7" ht="18" customHeight="1" x14ac:dyDescent="0.25">
      <c r="A268" s="84"/>
      <c r="B268" s="69"/>
      <c r="C268" s="87" t="str">
        <f>IF(ISERROR(VLOOKUP(B268,Locataires!$A$17:$I$58,2,0)),"",VLOOKUP(B268,Locataires!$A$17:$I$58,2,0))</f>
        <v/>
      </c>
      <c r="D268" s="72"/>
      <c r="E268" s="72"/>
      <c r="F268" s="71"/>
      <c r="G268" s="89"/>
    </row>
    <row r="269" spans="1:7" ht="18" customHeight="1" x14ac:dyDescent="0.25">
      <c r="A269" s="84"/>
      <c r="B269" s="69"/>
      <c r="C269" s="87" t="str">
        <f>IF(ISERROR(VLOOKUP(B269,Locataires!$A$17:$I$58,2,0)),"",VLOOKUP(B269,Locataires!$A$17:$I$58,2,0))</f>
        <v/>
      </c>
      <c r="D269" s="72"/>
      <c r="E269" s="72"/>
      <c r="F269" s="71"/>
      <c r="G269" s="89"/>
    </row>
    <row r="270" spans="1:7" ht="18" customHeight="1" x14ac:dyDescent="0.25">
      <c r="A270" s="84"/>
      <c r="B270" s="69"/>
      <c r="C270" s="87" t="str">
        <f>IF(ISERROR(VLOOKUP(B270,Locataires!$A$17:$I$58,2,0)),"",VLOOKUP(B270,Locataires!$A$17:$I$58,2,0))</f>
        <v/>
      </c>
      <c r="D270" s="72"/>
      <c r="E270" s="72"/>
      <c r="F270" s="71"/>
      <c r="G270" s="89"/>
    </row>
    <row r="271" spans="1:7" ht="18" customHeight="1" x14ac:dyDescent="0.25">
      <c r="A271" s="84"/>
      <c r="B271" s="69"/>
      <c r="C271" s="87" t="str">
        <f>IF(ISERROR(VLOOKUP(B271,Locataires!$A$17:$I$58,2,0)),"",VLOOKUP(B271,Locataires!$A$17:$I$58,2,0))</f>
        <v/>
      </c>
      <c r="D271" s="72"/>
      <c r="E271" s="72"/>
      <c r="F271" s="71"/>
      <c r="G271" s="89"/>
    </row>
    <row r="272" spans="1:7" ht="18" customHeight="1" x14ac:dyDescent="0.25">
      <c r="A272" s="84"/>
      <c r="B272" s="69"/>
      <c r="C272" s="87" t="str">
        <f>IF(ISERROR(VLOOKUP(B272,Locataires!$A$17:$I$58,2,0)),"",VLOOKUP(B272,Locataires!$A$17:$I$58,2,0))</f>
        <v/>
      </c>
      <c r="D272" s="72"/>
      <c r="E272" s="72"/>
      <c r="F272" s="71"/>
      <c r="G272" s="89"/>
    </row>
    <row r="273" spans="1:7" ht="18" customHeight="1" x14ac:dyDescent="0.25">
      <c r="A273" s="84"/>
      <c r="B273" s="69"/>
      <c r="C273" s="87" t="str">
        <f>IF(ISERROR(VLOOKUP(B273,Locataires!$A$17:$I$58,2,0)),"",VLOOKUP(B273,Locataires!$A$17:$I$58,2,0))</f>
        <v/>
      </c>
      <c r="D273" s="72"/>
      <c r="E273" s="72"/>
      <c r="F273" s="71"/>
      <c r="G273" s="89"/>
    </row>
    <row r="274" spans="1:7" ht="18" customHeight="1" x14ac:dyDescent="0.25">
      <c r="A274" s="84"/>
      <c r="B274" s="69"/>
      <c r="C274" s="87" t="str">
        <f>IF(ISERROR(VLOOKUP(B274,Locataires!$A$17:$I$58,2,0)),"",VLOOKUP(B274,Locataires!$A$17:$I$58,2,0))</f>
        <v/>
      </c>
      <c r="D274" s="72"/>
      <c r="E274" s="72"/>
      <c r="F274" s="71"/>
      <c r="G274" s="89"/>
    </row>
    <row r="275" spans="1:7" ht="18" customHeight="1" x14ac:dyDescent="0.25">
      <c r="A275" s="84"/>
      <c r="B275" s="69"/>
      <c r="C275" s="87" t="str">
        <f>IF(ISERROR(VLOOKUP(B275,Locataires!$A$17:$I$58,2,0)),"",VLOOKUP(B275,Locataires!$A$17:$I$58,2,0))</f>
        <v/>
      </c>
      <c r="D275" s="72"/>
      <c r="E275" s="72"/>
      <c r="F275" s="71"/>
      <c r="G275" s="89"/>
    </row>
    <row r="276" spans="1:7" ht="18" customHeight="1" x14ac:dyDescent="0.25">
      <c r="A276" s="84"/>
      <c r="B276" s="69"/>
      <c r="C276" s="87" t="str">
        <f>IF(ISERROR(VLOOKUP(B276,Locataires!$A$17:$I$58,2,0)),"",VLOOKUP(B276,Locataires!$A$17:$I$58,2,0))</f>
        <v/>
      </c>
      <c r="D276" s="72"/>
      <c r="E276" s="72"/>
      <c r="F276" s="71"/>
      <c r="G276" s="89"/>
    </row>
    <row r="277" spans="1:7" ht="18" customHeight="1" x14ac:dyDescent="0.25">
      <c r="A277" s="84"/>
      <c r="B277" s="69"/>
      <c r="C277" s="87" t="str">
        <f>IF(ISERROR(VLOOKUP(B277,Locataires!$A$17:$I$58,2,0)),"",VLOOKUP(B277,Locataires!$A$17:$I$58,2,0))</f>
        <v/>
      </c>
      <c r="D277" s="72"/>
      <c r="E277" s="72"/>
      <c r="F277" s="71"/>
      <c r="G277" s="89"/>
    </row>
    <row r="278" spans="1:7" ht="18" customHeight="1" x14ac:dyDescent="0.25">
      <c r="A278" s="84"/>
      <c r="B278" s="69"/>
      <c r="C278" s="87" t="str">
        <f>IF(ISERROR(VLOOKUP(B278,Locataires!$A$17:$I$58,2,0)),"",VLOOKUP(B278,Locataires!$A$17:$I$58,2,0))</f>
        <v/>
      </c>
      <c r="D278" s="72"/>
      <c r="E278" s="72"/>
      <c r="F278" s="71"/>
      <c r="G278" s="89"/>
    </row>
    <row r="279" spans="1:7" ht="18" customHeight="1" x14ac:dyDescent="0.25">
      <c r="A279" s="84"/>
      <c r="B279" s="69"/>
      <c r="C279" s="87" t="str">
        <f>IF(ISERROR(VLOOKUP(B279,Locataires!$A$17:$I$58,2,0)),"",VLOOKUP(B279,Locataires!$A$17:$I$58,2,0))</f>
        <v/>
      </c>
      <c r="D279" s="72"/>
      <c r="E279" s="72"/>
      <c r="F279" s="71"/>
      <c r="G279" s="89"/>
    </row>
    <row r="280" spans="1:7" ht="18" customHeight="1" x14ac:dyDescent="0.25">
      <c r="A280" s="84"/>
      <c r="B280" s="69"/>
      <c r="C280" s="87" t="str">
        <f>IF(ISERROR(VLOOKUP(B280,Locataires!$A$17:$I$58,2,0)),"",VLOOKUP(B280,Locataires!$A$17:$I$58,2,0))</f>
        <v/>
      </c>
      <c r="D280" s="72"/>
      <c r="E280" s="72"/>
      <c r="F280" s="71"/>
      <c r="G280" s="89"/>
    </row>
    <row r="281" spans="1:7" ht="18" customHeight="1" x14ac:dyDescent="0.25">
      <c r="A281" s="84"/>
      <c r="B281" s="69"/>
      <c r="C281" s="87" t="str">
        <f>IF(ISERROR(VLOOKUP(B281,Locataires!$A$17:$I$58,2,0)),"",VLOOKUP(B281,Locataires!$A$17:$I$58,2,0))</f>
        <v/>
      </c>
      <c r="D281" s="72"/>
      <c r="E281" s="72"/>
      <c r="F281" s="71"/>
      <c r="G281" s="89"/>
    </row>
    <row r="282" spans="1:7" ht="18" customHeight="1" x14ac:dyDescent="0.25">
      <c r="A282" s="84"/>
      <c r="B282" s="69"/>
      <c r="C282" s="87" t="str">
        <f>IF(ISERROR(VLOOKUP(B282,Locataires!$A$17:$I$58,2,0)),"",VLOOKUP(B282,Locataires!$A$17:$I$58,2,0))</f>
        <v/>
      </c>
      <c r="D282" s="72"/>
      <c r="E282" s="72"/>
      <c r="F282" s="71"/>
      <c r="G282" s="89"/>
    </row>
    <row r="283" spans="1:7" ht="18" customHeight="1" x14ac:dyDescent="0.25">
      <c r="A283" s="84"/>
      <c r="B283" s="69"/>
      <c r="C283" s="87" t="str">
        <f>IF(ISERROR(VLOOKUP(B283,Locataires!$A$17:$I$58,2,0)),"",VLOOKUP(B283,Locataires!$A$17:$I$58,2,0))</f>
        <v/>
      </c>
      <c r="D283" s="72"/>
      <c r="E283" s="72"/>
      <c r="F283" s="71"/>
      <c r="G283" s="89"/>
    </row>
    <row r="284" spans="1:7" ht="18" customHeight="1" x14ac:dyDescent="0.25">
      <c r="A284" s="84"/>
      <c r="B284" s="69"/>
      <c r="C284" s="87" t="str">
        <f>IF(ISERROR(VLOOKUP(B284,Locataires!$A$17:$I$58,2,0)),"",VLOOKUP(B284,Locataires!$A$17:$I$58,2,0))</f>
        <v/>
      </c>
      <c r="D284" s="72"/>
      <c r="E284" s="72"/>
      <c r="F284" s="71"/>
      <c r="G284" s="89"/>
    </row>
    <row r="285" spans="1:7" ht="18" customHeight="1" x14ac:dyDescent="0.25">
      <c r="A285" s="84"/>
      <c r="B285" s="69"/>
      <c r="C285" s="87" t="str">
        <f>IF(ISERROR(VLOOKUP(B285,Locataires!$A$17:$I$58,2,0)),"",VLOOKUP(B285,Locataires!$A$17:$I$58,2,0))</f>
        <v/>
      </c>
      <c r="D285" s="72"/>
      <c r="E285" s="72"/>
      <c r="F285" s="71"/>
      <c r="G285" s="89"/>
    </row>
    <row r="286" spans="1:7" ht="18" customHeight="1" x14ac:dyDescent="0.25">
      <c r="A286" s="84"/>
      <c r="B286" s="69"/>
      <c r="C286" s="87" t="str">
        <f>IF(ISERROR(VLOOKUP(B286,Locataires!$A$17:$I$58,2,0)),"",VLOOKUP(B286,Locataires!$A$17:$I$58,2,0))</f>
        <v/>
      </c>
      <c r="D286" s="72"/>
      <c r="E286" s="72"/>
      <c r="F286" s="71"/>
      <c r="G286" s="89"/>
    </row>
    <row r="287" spans="1:7" ht="18" customHeight="1" x14ac:dyDescent="0.25">
      <c r="A287" s="84"/>
      <c r="B287" s="69"/>
      <c r="C287" s="87" t="str">
        <f>IF(ISERROR(VLOOKUP(B287,Locataires!$A$17:$I$58,2,0)),"",VLOOKUP(B287,Locataires!$A$17:$I$58,2,0))</f>
        <v/>
      </c>
      <c r="D287" s="72"/>
      <c r="E287" s="72"/>
      <c r="F287" s="71"/>
      <c r="G287" s="89"/>
    </row>
    <row r="288" spans="1:7" ht="18" customHeight="1" x14ac:dyDescent="0.25">
      <c r="A288" s="84"/>
      <c r="B288" s="69"/>
      <c r="C288" s="87" t="str">
        <f>IF(ISERROR(VLOOKUP(B288,Locataires!$A$17:$I$58,2,0)),"",VLOOKUP(B288,Locataires!$A$17:$I$58,2,0))</f>
        <v/>
      </c>
      <c r="D288" s="72"/>
      <c r="E288" s="72"/>
      <c r="F288" s="71"/>
      <c r="G288" s="89"/>
    </row>
    <row r="289" spans="1:7" ht="18" customHeight="1" x14ac:dyDescent="0.25">
      <c r="A289" s="84"/>
      <c r="B289" s="69"/>
      <c r="C289" s="87" t="str">
        <f>IF(ISERROR(VLOOKUP(B289,Locataires!$A$17:$I$58,2,0)),"",VLOOKUP(B289,Locataires!$A$17:$I$58,2,0))</f>
        <v/>
      </c>
      <c r="D289" s="72"/>
      <c r="E289" s="72"/>
      <c r="F289" s="71"/>
      <c r="G289" s="89"/>
    </row>
    <row r="290" spans="1:7" ht="18" customHeight="1" x14ac:dyDescent="0.25">
      <c r="A290" s="84"/>
      <c r="B290" s="69"/>
      <c r="C290" s="87" t="str">
        <f>IF(ISERROR(VLOOKUP(B290,Locataires!$A$17:$I$58,2,0)),"",VLOOKUP(B290,Locataires!$A$17:$I$58,2,0))</f>
        <v/>
      </c>
      <c r="D290" s="72"/>
      <c r="E290" s="72"/>
      <c r="F290" s="71"/>
      <c r="G290" s="89"/>
    </row>
    <row r="291" spans="1:7" ht="18" customHeight="1" x14ac:dyDescent="0.25">
      <c r="A291" s="84"/>
      <c r="B291" s="69"/>
      <c r="C291" s="87" t="str">
        <f>IF(ISERROR(VLOOKUP(B291,Locataires!$A$17:$I$58,2,0)),"",VLOOKUP(B291,Locataires!$A$17:$I$58,2,0))</f>
        <v/>
      </c>
      <c r="D291" s="72"/>
      <c r="E291" s="72"/>
      <c r="F291" s="71"/>
      <c r="G291" s="89"/>
    </row>
    <row r="292" spans="1:7" ht="18" customHeight="1" x14ac:dyDescent="0.25">
      <c r="A292" s="84"/>
      <c r="B292" s="69"/>
      <c r="C292" s="87" t="str">
        <f>IF(ISERROR(VLOOKUP(B292,Locataires!$A$17:$I$58,2,0)),"",VLOOKUP(B292,Locataires!$A$17:$I$58,2,0))</f>
        <v/>
      </c>
      <c r="D292" s="72"/>
      <c r="E292" s="72"/>
      <c r="F292" s="71"/>
      <c r="G292" s="89"/>
    </row>
    <row r="293" spans="1:7" ht="18" customHeight="1" x14ac:dyDescent="0.25">
      <c r="A293" s="84"/>
      <c r="B293" s="69"/>
      <c r="C293" s="87" t="str">
        <f>IF(ISERROR(VLOOKUP(B293,Locataires!$A$17:$I$58,2,0)),"",VLOOKUP(B293,Locataires!$A$17:$I$58,2,0))</f>
        <v/>
      </c>
      <c r="D293" s="72"/>
      <c r="E293" s="72"/>
      <c r="F293" s="71"/>
      <c r="G293" s="89"/>
    </row>
    <row r="294" spans="1:7" ht="18" customHeight="1" x14ac:dyDescent="0.25">
      <c r="A294" s="84"/>
      <c r="B294" s="69"/>
      <c r="C294" s="87" t="str">
        <f>IF(ISERROR(VLOOKUP(B294,Locataires!$A$17:$I$58,2,0)),"",VLOOKUP(B294,Locataires!$A$17:$I$58,2,0))</f>
        <v/>
      </c>
      <c r="D294" s="72"/>
      <c r="E294" s="72"/>
      <c r="F294" s="71"/>
      <c r="G294" s="89"/>
    </row>
    <row r="295" spans="1:7" ht="18" customHeight="1" x14ac:dyDescent="0.25">
      <c r="A295" s="84"/>
      <c r="B295" s="69"/>
      <c r="C295" s="87" t="str">
        <f>IF(ISERROR(VLOOKUP(B295,Locataires!$A$17:$I$58,2,0)),"",VLOOKUP(B295,Locataires!$A$17:$I$58,2,0))</f>
        <v/>
      </c>
      <c r="D295" s="72"/>
      <c r="E295" s="72"/>
      <c r="F295" s="71"/>
      <c r="G295" s="89"/>
    </row>
    <row r="296" spans="1:7" ht="18" customHeight="1" x14ac:dyDescent="0.25">
      <c r="A296" s="84"/>
      <c r="B296" s="69"/>
      <c r="C296" s="87" t="str">
        <f>IF(ISERROR(VLOOKUP(B296,Locataires!$A$17:$I$58,2,0)),"",VLOOKUP(B296,Locataires!$A$17:$I$58,2,0))</f>
        <v/>
      </c>
      <c r="D296" s="72"/>
      <c r="E296" s="72"/>
      <c r="F296" s="71"/>
      <c r="G296" s="89"/>
    </row>
    <row r="297" spans="1:7" ht="18" customHeight="1" x14ac:dyDescent="0.25">
      <c r="A297" s="84"/>
      <c r="B297" s="69"/>
      <c r="C297" s="87" t="str">
        <f>IF(ISERROR(VLOOKUP(B297,Locataires!$A$17:$I$58,2,0)),"",VLOOKUP(B297,Locataires!$A$17:$I$58,2,0))</f>
        <v/>
      </c>
      <c r="D297" s="72"/>
      <c r="E297" s="72"/>
      <c r="F297" s="71"/>
      <c r="G297" s="89"/>
    </row>
    <row r="298" spans="1:7" ht="18" customHeight="1" x14ac:dyDescent="0.25">
      <c r="A298" s="84"/>
      <c r="B298" s="69"/>
      <c r="C298" s="87" t="str">
        <f>IF(ISERROR(VLOOKUP(B298,Locataires!$A$17:$I$58,2,0)),"",VLOOKUP(B298,Locataires!$A$17:$I$58,2,0))</f>
        <v/>
      </c>
      <c r="D298" s="72"/>
      <c r="E298" s="72"/>
      <c r="F298" s="71"/>
      <c r="G298" s="89"/>
    </row>
    <row r="299" spans="1:7" ht="18" customHeight="1" x14ac:dyDescent="0.25">
      <c r="A299" s="84"/>
      <c r="B299" s="69"/>
      <c r="C299" s="87" t="str">
        <f>IF(ISERROR(VLOOKUP(B299,Locataires!$A$17:$I$58,2,0)),"",VLOOKUP(B299,Locataires!$A$17:$I$58,2,0))</f>
        <v/>
      </c>
      <c r="D299" s="72"/>
      <c r="E299" s="72"/>
      <c r="F299" s="71"/>
      <c r="G299" s="89"/>
    </row>
    <row r="300" spans="1:7" ht="18" customHeight="1" x14ac:dyDescent="0.25">
      <c r="A300" s="84"/>
      <c r="B300" s="69"/>
      <c r="C300" s="87" t="str">
        <f>IF(ISERROR(VLOOKUP(B300,Locataires!$A$17:$I$58,2,0)),"",VLOOKUP(B300,Locataires!$A$17:$I$58,2,0))</f>
        <v/>
      </c>
      <c r="D300" s="72"/>
      <c r="E300" s="72"/>
      <c r="F300" s="71"/>
      <c r="G300" s="89"/>
    </row>
    <row r="301" spans="1:7" ht="18" customHeight="1" x14ac:dyDescent="0.25">
      <c r="A301" s="84"/>
      <c r="B301" s="69"/>
      <c r="C301" s="87" t="str">
        <f>IF(ISERROR(VLOOKUP(B301,Locataires!$A$17:$I$58,2,0)),"",VLOOKUP(B301,Locataires!$A$17:$I$58,2,0))</f>
        <v/>
      </c>
      <c r="D301" s="72"/>
      <c r="E301" s="72"/>
      <c r="F301" s="71"/>
      <c r="G301" s="89"/>
    </row>
    <row r="302" spans="1:7" ht="18" customHeight="1" x14ac:dyDescent="0.25">
      <c r="A302" s="84"/>
      <c r="B302" s="69"/>
      <c r="C302" s="87" t="str">
        <f>IF(ISERROR(VLOOKUP(B302,Locataires!$A$17:$I$58,2,0)),"",VLOOKUP(B302,Locataires!$A$17:$I$58,2,0))</f>
        <v/>
      </c>
      <c r="D302" s="72"/>
      <c r="E302" s="72"/>
      <c r="F302" s="71"/>
      <c r="G302" s="89"/>
    </row>
    <row r="303" spans="1:7" ht="18" customHeight="1" x14ac:dyDescent="0.25">
      <c r="A303" s="84"/>
      <c r="B303" s="69"/>
      <c r="C303" s="87" t="str">
        <f>IF(ISERROR(VLOOKUP(B303,Locataires!$A$17:$I$58,2,0)),"",VLOOKUP(B303,Locataires!$A$17:$I$58,2,0))</f>
        <v/>
      </c>
      <c r="D303" s="72"/>
      <c r="E303" s="72"/>
      <c r="F303" s="71"/>
      <c r="G303" s="89"/>
    </row>
    <row r="304" spans="1:7" ht="18" customHeight="1" x14ac:dyDescent="0.25">
      <c r="A304" s="84"/>
      <c r="B304" s="69"/>
      <c r="C304" s="87" t="str">
        <f>IF(ISERROR(VLOOKUP(B304,Locataires!$A$17:$I$58,2,0)),"",VLOOKUP(B304,Locataires!$A$17:$I$58,2,0))</f>
        <v/>
      </c>
      <c r="D304" s="72"/>
      <c r="E304" s="72"/>
      <c r="F304" s="71"/>
      <c r="G304" s="89"/>
    </row>
    <row r="305" spans="1:7" ht="18" customHeight="1" x14ac:dyDescent="0.25">
      <c r="A305" s="84"/>
      <c r="B305" s="69"/>
      <c r="C305" s="87" t="str">
        <f>IF(ISERROR(VLOOKUP(B305,Locataires!$A$17:$I$58,2,0)),"",VLOOKUP(B305,Locataires!$A$17:$I$58,2,0))</f>
        <v/>
      </c>
      <c r="D305" s="72"/>
      <c r="E305" s="72"/>
      <c r="F305" s="71"/>
      <c r="G305" s="89"/>
    </row>
    <row r="306" spans="1:7" ht="18" customHeight="1" x14ac:dyDescent="0.25">
      <c r="A306" s="84"/>
      <c r="B306" s="69"/>
      <c r="C306" s="87" t="str">
        <f>IF(ISERROR(VLOOKUP(B306,Locataires!$A$17:$I$58,2,0)),"",VLOOKUP(B306,Locataires!$A$17:$I$58,2,0))</f>
        <v/>
      </c>
      <c r="D306" s="72"/>
      <c r="E306" s="72"/>
      <c r="F306" s="71"/>
      <c r="G306" s="89"/>
    </row>
    <row r="307" spans="1:7" ht="18" customHeight="1" x14ac:dyDescent="0.25">
      <c r="A307" s="84"/>
      <c r="B307" s="69"/>
      <c r="C307" s="87" t="str">
        <f>IF(ISERROR(VLOOKUP(B307,Locataires!$A$17:$I$58,2,0)),"",VLOOKUP(B307,Locataires!$A$17:$I$58,2,0))</f>
        <v/>
      </c>
      <c r="D307" s="72"/>
      <c r="E307" s="72"/>
      <c r="F307" s="71"/>
      <c r="G307" s="89"/>
    </row>
    <row r="308" spans="1:7" ht="18" customHeight="1" x14ac:dyDescent="0.25">
      <c r="A308" s="84"/>
      <c r="B308" s="69"/>
      <c r="C308" s="87" t="str">
        <f>IF(ISERROR(VLOOKUP(B308,Locataires!$A$17:$I$58,2,0)),"",VLOOKUP(B308,Locataires!$A$17:$I$58,2,0))</f>
        <v/>
      </c>
      <c r="D308" s="72"/>
      <c r="E308" s="72"/>
      <c r="F308" s="71"/>
      <c r="G308" s="89"/>
    </row>
    <row r="309" spans="1:7" ht="18" customHeight="1" x14ac:dyDescent="0.25">
      <c r="A309" s="84"/>
      <c r="B309" s="69"/>
      <c r="C309" s="87" t="str">
        <f>IF(ISERROR(VLOOKUP(B309,Locataires!$A$17:$I$58,2,0)),"",VLOOKUP(B309,Locataires!$A$17:$I$58,2,0))</f>
        <v/>
      </c>
      <c r="D309" s="72"/>
      <c r="E309" s="72"/>
      <c r="F309" s="71"/>
      <c r="G309" s="89"/>
    </row>
    <row r="310" spans="1:7" ht="18" customHeight="1" x14ac:dyDescent="0.25">
      <c r="A310" s="84"/>
      <c r="B310" s="69"/>
      <c r="C310" s="87" t="str">
        <f>IF(ISERROR(VLOOKUP(B310,Locataires!$A$17:$I$58,2,0)),"",VLOOKUP(B310,Locataires!$A$17:$I$58,2,0))</f>
        <v/>
      </c>
      <c r="D310" s="72"/>
      <c r="E310" s="72"/>
      <c r="F310" s="71"/>
      <c r="G310" s="89"/>
    </row>
    <row r="311" spans="1:7" ht="18" customHeight="1" x14ac:dyDescent="0.25">
      <c r="A311" s="84"/>
      <c r="B311" s="69"/>
      <c r="C311" s="87" t="str">
        <f>IF(ISERROR(VLOOKUP(B311,Locataires!$A$17:$I$58,2,0)),"",VLOOKUP(B311,Locataires!$A$17:$I$58,2,0))</f>
        <v/>
      </c>
      <c r="D311" s="72"/>
      <c r="E311" s="72"/>
      <c r="F311" s="71"/>
      <c r="G311" s="89"/>
    </row>
    <row r="312" spans="1:7" ht="18" customHeight="1" x14ac:dyDescent="0.25">
      <c r="A312" s="84"/>
      <c r="B312" s="69"/>
      <c r="C312" s="87" t="str">
        <f>IF(ISERROR(VLOOKUP(B312,Locataires!$A$17:$I$58,2,0)),"",VLOOKUP(B312,Locataires!$A$17:$I$58,2,0))</f>
        <v/>
      </c>
      <c r="D312" s="72"/>
      <c r="E312" s="72"/>
      <c r="F312" s="71"/>
      <c r="G312" s="89"/>
    </row>
    <row r="313" spans="1:7" ht="18" customHeight="1" x14ac:dyDescent="0.25">
      <c r="A313" s="84"/>
      <c r="B313" s="69"/>
      <c r="C313" s="87" t="str">
        <f>IF(ISERROR(VLOOKUP(B313,Locataires!$A$17:$I$58,2,0)),"",VLOOKUP(B313,Locataires!$A$17:$I$58,2,0))</f>
        <v/>
      </c>
      <c r="D313" s="72"/>
      <c r="E313" s="72"/>
      <c r="F313" s="71"/>
      <c r="G313" s="89"/>
    </row>
    <row r="314" spans="1:7" ht="18" customHeight="1" x14ac:dyDescent="0.25">
      <c r="A314" s="84"/>
      <c r="B314" s="69"/>
      <c r="C314" s="87" t="str">
        <f>IF(ISERROR(VLOOKUP(B314,Locataires!$A$17:$I$58,2,0)),"",VLOOKUP(B314,Locataires!$A$17:$I$58,2,0))</f>
        <v/>
      </c>
      <c r="D314" s="72"/>
      <c r="E314" s="72"/>
      <c r="F314" s="71"/>
      <c r="G314" s="89"/>
    </row>
    <row r="315" spans="1:7" ht="18" customHeight="1" x14ac:dyDescent="0.25">
      <c r="A315" s="84"/>
      <c r="B315" s="69"/>
      <c r="C315" s="87" t="str">
        <f>IF(ISERROR(VLOOKUP(B315,Locataires!$A$17:$I$58,2,0)),"",VLOOKUP(B315,Locataires!$A$17:$I$58,2,0))</f>
        <v/>
      </c>
      <c r="D315" s="72"/>
      <c r="E315" s="72"/>
      <c r="F315" s="71"/>
      <c r="G315" s="89"/>
    </row>
    <row r="316" spans="1:7" ht="18" customHeight="1" x14ac:dyDescent="0.25">
      <c r="A316" s="84"/>
      <c r="B316" s="69"/>
      <c r="C316" s="87" t="str">
        <f>IF(ISERROR(VLOOKUP(B316,Locataires!$A$17:$I$58,2,0)),"",VLOOKUP(B316,Locataires!$A$17:$I$58,2,0))</f>
        <v/>
      </c>
      <c r="D316" s="72"/>
      <c r="E316" s="72"/>
      <c r="F316" s="71"/>
      <c r="G316" s="89"/>
    </row>
    <row r="317" spans="1:7" ht="18" customHeight="1" x14ac:dyDescent="0.25">
      <c r="A317" s="84"/>
      <c r="B317" s="69"/>
      <c r="C317" s="87" t="str">
        <f>IF(ISERROR(VLOOKUP(B317,Locataires!$A$17:$I$58,2,0)),"",VLOOKUP(B317,Locataires!$A$17:$I$58,2,0))</f>
        <v/>
      </c>
      <c r="D317" s="72"/>
      <c r="E317" s="72"/>
      <c r="F317" s="71"/>
      <c r="G317" s="89"/>
    </row>
    <row r="318" spans="1:7" ht="18" customHeight="1" x14ac:dyDescent="0.25">
      <c r="A318" s="84"/>
      <c r="B318" s="69"/>
      <c r="C318" s="87" t="str">
        <f>IF(ISERROR(VLOOKUP(B318,Locataires!$A$17:$I$58,2,0)),"",VLOOKUP(B318,Locataires!$A$17:$I$58,2,0))</f>
        <v/>
      </c>
      <c r="D318" s="72"/>
      <c r="E318" s="72"/>
      <c r="F318" s="71"/>
      <c r="G318" s="89"/>
    </row>
    <row r="319" spans="1:7" ht="18" customHeight="1" x14ac:dyDescent="0.25">
      <c r="A319" s="84"/>
      <c r="B319" s="69"/>
      <c r="C319" s="87" t="str">
        <f>IF(ISERROR(VLOOKUP(B319,Locataires!$A$17:$I$58,2,0)),"",VLOOKUP(B319,Locataires!$A$17:$I$58,2,0))</f>
        <v/>
      </c>
      <c r="D319" s="72"/>
      <c r="E319" s="72"/>
      <c r="F319" s="71"/>
      <c r="G319" s="89"/>
    </row>
    <row r="320" spans="1:7" ht="18" customHeight="1" x14ac:dyDescent="0.25">
      <c r="A320" s="84"/>
      <c r="B320" s="69"/>
      <c r="C320" s="87" t="str">
        <f>IF(ISERROR(VLOOKUP(B320,Locataires!$A$17:$I$58,2,0)),"",VLOOKUP(B320,Locataires!$A$17:$I$58,2,0))</f>
        <v/>
      </c>
      <c r="D320" s="72"/>
      <c r="E320" s="72"/>
      <c r="F320" s="71"/>
      <c r="G320" s="89"/>
    </row>
    <row r="321" spans="1:7" ht="18" customHeight="1" x14ac:dyDescent="0.25">
      <c r="A321" s="84"/>
      <c r="B321" s="69"/>
      <c r="C321" s="87" t="str">
        <f>IF(ISERROR(VLOOKUP(B321,Locataires!$A$17:$I$58,2,0)),"",VLOOKUP(B321,Locataires!$A$17:$I$58,2,0))</f>
        <v/>
      </c>
      <c r="D321" s="72"/>
      <c r="E321" s="72"/>
      <c r="F321" s="71"/>
      <c r="G321" s="89"/>
    </row>
    <row r="322" spans="1:7" ht="18" customHeight="1" x14ac:dyDescent="0.25">
      <c r="A322" s="84"/>
      <c r="B322" s="69"/>
      <c r="C322" s="87" t="str">
        <f>IF(ISERROR(VLOOKUP(B322,Locataires!$A$17:$I$58,2,0)),"",VLOOKUP(B322,Locataires!$A$17:$I$58,2,0))</f>
        <v/>
      </c>
      <c r="D322" s="72"/>
      <c r="E322" s="72"/>
      <c r="F322" s="71"/>
      <c r="G322" s="89"/>
    </row>
    <row r="323" spans="1:7" ht="18" customHeight="1" x14ac:dyDescent="0.25">
      <c r="A323" s="84"/>
      <c r="B323" s="69"/>
      <c r="C323" s="87" t="str">
        <f>IF(ISERROR(VLOOKUP(B323,Locataires!$A$17:$I$58,2,0)),"",VLOOKUP(B323,Locataires!$A$17:$I$58,2,0))</f>
        <v/>
      </c>
      <c r="D323" s="72"/>
      <c r="E323" s="72"/>
      <c r="F323" s="71"/>
      <c r="G323" s="89"/>
    </row>
    <row r="324" spans="1:7" ht="18" customHeight="1" x14ac:dyDescent="0.25">
      <c r="A324" s="84"/>
      <c r="B324" s="69"/>
      <c r="C324" s="87" t="str">
        <f>IF(ISERROR(VLOOKUP(B324,Locataires!$A$17:$I$58,2,0)),"",VLOOKUP(B324,Locataires!$A$17:$I$58,2,0))</f>
        <v/>
      </c>
      <c r="D324" s="72"/>
      <c r="E324" s="72"/>
      <c r="F324" s="71"/>
      <c r="G324" s="89"/>
    </row>
    <row r="325" spans="1:7" ht="18" customHeight="1" x14ac:dyDescent="0.25">
      <c r="A325" s="84"/>
      <c r="B325" s="69"/>
      <c r="C325" s="87" t="str">
        <f>IF(ISERROR(VLOOKUP(B325,Locataires!$A$17:$I$58,2,0)),"",VLOOKUP(B325,Locataires!$A$17:$I$58,2,0))</f>
        <v/>
      </c>
      <c r="D325" s="72"/>
      <c r="E325" s="72"/>
      <c r="F325" s="71"/>
      <c r="G325" s="89"/>
    </row>
    <row r="326" spans="1:7" ht="18" customHeight="1" x14ac:dyDescent="0.25">
      <c r="A326" s="84"/>
      <c r="B326" s="69"/>
      <c r="C326" s="87" t="str">
        <f>IF(ISERROR(VLOOKUP(B326,Locataires!$A$17:$I$58,2,0)),"",VLOOKUP(B326,Locataires!$A$17:$I$58,2,0))</f>
        <v/>
      </c>
      <c r="D326" s="72"/>
      <c r="E326" s="72"/>
      <c r="F326" s="71"/>
      <c r="G326" s="89"/>
    </row>
    <row r="327" spans="1:7" ht="18" customHeight="1" x14ac:dyDescent="0.25">
      <c r="A327" s="84"/>
      <c r="B327" s="69"/>
      <c r="C327" s="87" t="str">
        <f>IF(ISERROR(VLOOKUP(B327,Locataires!$A$17:$I$58,2,0)),"",VLOOKUP(B327,Locataires!$A$17:$I$58,2,0))</f>
        <v/>
      </c>
      <c r="D327" s="72"/>
      <c r="E327" s="72"/>
      <c r="F327" s="71"/>
      <c r="G327" s="89"/>
    </row>
    <row r="328" spans="1:7" ht="18" customHeight="1" x14ac:dyDescent="0.25">
      <c r="A328" s="84"/>
      <c r="B328" s="69"/>
      <c r="C328" s="87" t="str">
        <f>IF(ISERROR(VLOOKUP(B328,Locataires!$A$17:$I$58,2,0)),"",VLOOKUP(B328,Locataires!$A$17:$I$58,2,0))</f>
        <v/>
      </c>
      <c r="D328" s="72"/>
      <c r="E328" s="72"/>
      <c r="F328" s="71"/>
      <c r="G328" s="89"/>
    </row>
    <row r="329" spans="1:7" ht="18" customHeight="1" x14ac:dyDescent="0.25">
      <c r="A329" s="84"/>
      <c r="B329" s="69"/>
      <c r="C329" s="87" t="str">
        <f>IF(ISERROR(VLOOKUP(B329,Locataires!$A$17:$I$58,2,0)),"",VLOOKUP(B329,Locataires!$A$17:$I$58,2,0))</f>
        <v/>
      </c>
      <c r="D329" s="72"/>
      <c r="E329" s="72"/>
      <c r="F329" s="71"/>
      <c r="G329" s="89"/>
    </row>
    <row r="330" spans="1:7" ht="18" customHeight="1" x14ac:dyDescent="0.25">
      <c r="A330" s="84"/>
      <c r="B330" s="69"/>
      <c r="C330" s="87" t="str">
        <f>IF(ISERROR(VLOOKUP(B330,Locataires!$A$17:$I$58,2,0)),"",VLOOKUP(B330,Locataires!$A$17:$I$58,2,0))</f>
        <v/>
      </c>
      <c r="D330" s="72"/>
      <c r="E330" s="72"/>
      <c r="F330" s="71"/>
      <c r="G330" s="89"/>
    </row>
    <row r="331" spans="1:7" ht="18" customHeight="1" x14ac:dyDescent="0.25">
      <c r="A331" s="84"/>
      <c r="B331" s="69"/>
      <c r="C331" s="87" t="str">
        <f>IF(ISERROR(VLOOKUP(B331,Locataires!$A$17:$I$58,2,0)),"",VLOOKUP(B331,Locataires!$A$17:$I$58,2,0))</f>
        <v/>
      </c>
      <c r="D331" s="72"/>
      <c r="E331" s="72"/>
      <c r="F331" s="71"/>
      <c r="G331" s="89"/>
    </row>
    <row r="332" spans="1:7" ht="18" customHeight="1" x14ac:dyDescent="0.25">
      <c r="A332" s="84"/>
      <c r="B332" s="69"/>
      <c r="C332" s="87" t="str">
        <f>IF(ISERROR(VLOOKUP(B332,Locataires!$A$17:$I$58,2,0)),"",VLOOKUP(B332,Locataires!$A$17:$I$58,2,0))</f>
        <v/>
      </c>
      <c r="D332" s="72"/>
      <c r="E332" s="72"/>
      <c r="F332" s="71"/>
      <c r="G332" s="89"/>
    </row>
    <row r="333" spans="1:7" ht="18" customHeight="1" x14ac:dyDescent="0.25">
      <c r="A333" s="84"/>
      <c r="B333" s="69"/>
      <c r="C333" s="87" t="str">
        <f>IF(ISERROR(VLOOKUP(B333,Locataires!$A$17:$I$58,2,0)),"",VLOOKUP(B333,Locataires!$A$17:$I$58,2,0))</f>
        <v/>
      </c>
      <c r="D333" s="72"/>
      <c r="E333" s="72"/>
      <c r="F333" s="71"/>
      <c r="G333" s="89"/>
    </row>
    <row r="334" spans="1:7" ht="18" customHeight="1" x14ac:dyDescent="0.25">
      <c r="A334" s="84"/>
      <c r="B334" s="69"/>
      <c r="C334" s="87" t="str">
        <f>IF(ISERROR(VLOOKUP(B334,Locataires!$A$17:$I$58,2,0)),"",VLOOKUP(B334,Locataires!$A$17:$I$58,2,0))</f>
        <v/>
      </c>
      <c r="D334" s="72"/>
      <c r="E334" s="72"/>
      <c r="F334" s="71"/>
      <c r="G334" s="89"/>
    </row>
    <row r="335" spans="1:7" ht="18" customHeight="1" x14ac:dyDescent="0.25">
      <c r="A335" s="84"/>
      <c r="B335" s="69"/>
      <c r="C335" s="87" t="str">
        <f>IF(ISERROR(VLOOKUP(B335,Locataires!$A$17:$I$58,2,0)),"",VLOOKUP(B335,Locataires!$A$17:$I$58,2,0))</f>
        <v/>
      </c>
      <c r="D335" s="72"/>
      <c r="E335" s="72"/>
      <c r="F335" s="71"/>
      <c r="G335" s="89"/>
    </row>
    <row r="336" spans="1:7" ht="18" customHeight="1" x14ac:dyDescent="0.25">
      <c r="A336" s="84"/>
      <c r="B336" s="69"/>
      <c r="C336" s="87" t="str">
        <f>IF(ISERROR(VLOOKUP(B336,Locataires!$A$17:$I$58,2,0)),"",VLOOKUP(B336,Locataires!$A$17:$I$58,2,0))</f>
        <v/>
      </c>
      <c r="D336" s="72"/>
      <c r="E336" s="72"/>
      <c r="F336" s="71"/>
      <c r="G336" s="89"/>
    </row>
    <row r="337" spans="1:7" ht="18" customHeight="1" x14ac:dyDescent="0.25">
      <c r="A337" s="84"/>
      <c r="B337" s="69"/>
      <c r="C337" s="87" t="str">
        <f>IF(ISERROR(VLOOKUP(B337,Locataires!$A$17:$I$58,2,0)),"",VLOOKUP(B337,Locataires!$A$17:$I$58,2,0))</f>
        <v/>
      </c>
      <c r="D337" s="72"/>
      <c r="E337" s="72"/>
      <c r="F337" s="71"/>
      <c r="G337" s="89"/>
    </row>
    <row r="338" spans="1:7" ht="18" customHeight="1" x14ac:dyDescent="0.25">
      <c r="A338" s="84"/>
      <c r="B338" s="69"/>
      <c r="C338" s="87" t="str">
        <f>IF(ISERROR(VLOOKUP(B338,Locataires!$A$17:$I$58,2,0)),"",VLOOKUP(B338,Locataires!$A$17:$I$58,2,0))</f>
        <v/>
      </c>
      <c r="D338" s="72"/>
      <c r="E338" s="72"/>
      <c r="F338" s="71"/>
      <c r="G338" s="89"/>
    </row>
    <row r="339" spans="1:7" ht="18" customHeight="1" x14ac:dyDescent="0.25">
      <c r="A339" s="84"/>
      <c r="B339" s="69"/>
      <c r="C339" s="87" t="str">
        <f>IF(ISERROR(VLOOKUP(B339,Locataires!$A$17:$I$58,2,0)),"",VLOOKUP(B339,Locataires!$A$17:$I$58,2,0))</f>
        <v/>
      </c>
      <c r="D339" s="72"/>
      <c r="E339" s="72"/>
      <c r="F339" s="71"/>
      <c r="G339" s="89"/>
    </row>
    <row r="340" spans="1:7" ht="18" customHeight="1" x14ac:dyDescent="0.25">
      <c r="A340" s="84"/>
      <c r="B340" s="69"/>
      <c r="C340" s="87" t="str">
        <f>IF(ISERROR(VLOOKUP(B340,Locataires!$A$17:$I$58,2,0)),"",VLOOKUP(B340,Locataires!$A$17:$I$58,2,0))</f>
        <v/>
      </c>
      <c r="D340" s="72"/>
      <c r="E340" s="72"/>
      <c r="F340" s="71"/>
      <c r="G340" s="89"/>
    </row>
    <row r="341" spans="1:7" ht="18" customHeight="1" x14ac:dyDescent="0.25">
      <c r="A341" s="84"/>
      <c r="B341" s="69"/>
      <c r="C341" s="87" t="str">
        <f>IF(ISERROR(VLOOKUP(B341,Locataires!$A$17:$I$58,2,0)),"",VLOOKUP(B341,Locataires!$A$17:$I$58,2,0))</f>
        <v/>
      </c>
      <c r="D341" s="72"/>
      <c r="E341" s="72"/>
      <c r="F341" s="71"/>
      <c r="G341" s="89"/>
    </row>
    <row r="342" spans="1:7" ht="18" customHeight="1" x14ac:dyDescent="0.25">
      <c r="A342" s="84"/>
      <c r="B342" s="69"/>
      <c r="C342" s="87" t="str">
        <f>IF(ISERROR(VLOOKUP(B342,Locataires!$A$17:$I$58,2,0)),"",VLOOKUP(B342,Locataires!$A$17:$I$58,2,0))</f>
        <v/>
      </c>
      <c r="D342" s="72"/>
      <c r="E342" s="72"/>
      <c r="F342" s="71"/>
      <c r="G342" s="89"/>
    </row>
    <row r="343" spans="1:7" ht="18" customHeight="1" x14ac:dyDescent="0.25">
      <c r="A343" s="84"/>
      <c r="B343" s="69"/>
      <c r="C343" s="87" t="str">
        <f>IF(ISERROR(VLOOKUP(B343,Locataires!$A$17:$I$58,2,0)),"",VLOOKUP(B343,Locataires!$A$17:$I$58,2,0))</f>
        <v/>
      </c>
      <c r="D343" s="72"/>
      <c r="E343" s="72"/>
      <c r="F343" s="71"/>
      <c r="G343" s="89"/>
    </row>
    <row r="344" spans="1:7" ht="18" customHeight="1" x14ac:dyDescent="0.25">
      <c r="A344" s="84"/>
      <c r="B344" s="69"/>
      <c r="C344" s="87" t="str">
        <f>IF(ISERROR(VLOOKUP(B344,Locataires!$A$17:$I$58,2,0)),"",VLOOKUP(B344,Locataires!$A$17:$I$58,2,0))</f>
        <v/>
      </c>
      <c r="D344" s="72"/>
      <c r="E344" s="72"/>
      <c r="F344" s="71"/>
      <c r="G344" s="89"/>
    </row>
    <row r="345" spans="1:7" ht="18" customHeight="1" x14ac:dyDescent="0.25">
      <c r="A345" s="84"/>
      <c r="B345" s="69"/>
      <c r="C345" s="87" t="str">
        <f>IF(ISERROR(VLOOKUP(B345,Locataires!$A$17:$I$58,2,0)),"",VLOOKUP(B345,Locataires!$A$17:$I$58,2,0))</f>
        <v/>
      </c>
      <c r="D345" s="72"/>
      <c r="E345" s="72"/>
      <c r="F345" s="71"/>
      <c r="G345" s="89"/>
    </row>
    <row r="346" spans="1:7" ht="18" customHeight="1" x14ac:dyDescent="0.25">
      <c r="A346" s="84"/>
      <c r="B346" s="69"/>
      <c r="C346" s="87" t="str">
        <f>IF(ISERROR(VLOOKUP(B346,Locataires!$A$17:$I$58,2,0)),"",VLOOKUP(B346,Locataires!$A$17:$I$58,2,0))</f>
        <v/>
      </c>
      <c r="D346" s="72"/>
      <c r="E346" s="72"/>
      <c r="F346" s="71"/>
      <c r="G346" s="89"/>
    </row>
    <row r="347" spans="1:7" ht="18" customHeight="1" x14ac:dyDescent="0.25">
      <c r="A347" s="84"/>
      <c r="B347" s="69"/>
      <c r="C347" s="87" t="str">
        <f>IF(ISERROR(VLOOKUP(B347,Locataires!$A$17:$I$58,2,0)),"",VLOOKUP(B347,Locataires!$A$17:$I$58,2,0))</f>
        <v/>
      </c>
      <c r="D347" s="72"/>
      <c r="E347" s="72"/>
      <c r="F347" s="71"/>
      <c r="G347" s="89"/>
    </row>
    <row r="348" spans="1:7" ht="18" customHeight="1" x14ac:dyDescent="0.25">
      <c r="A348" s="84"/>
      <c r="B348" s="69"/>
      <c r="C348" s="87" t="str">
        <f>IF(ISERROR(VLOOKUP(B348,Locataires!$A$17:$I$58,2,0)),"",VLOOKUP(B348,Locataires!$A$17:$I$58,2,0))</f>
        <v/>
      </c>
      <c r="D348" s="72"/>
      <c r="E348" s="72"/>
      <c r="F348" s="71"/>
      <c r="G348" s="89"/>
    </row>
    <row r="349" spans="1:7" ht="18" customHeight="1" x14ac:dyDescent="0.25">
      <c r="A349" s="84"/>
      <c r="B349" s="69"/>
      <c r="C349" s="87" t="str">
        <f>IF(ISERROR(VLOOKUP(B349,Locataires!$A$17:$I$58,2,0)),"",VLOOKUP(B349,Locataires!$A$17:$I$58,2,0))</f>
        <v/>
      </c>
      <c r="D349" s="72"/>
      <c r="E349" s="72"/>
      <c r="F349" s="71"/>
      <c r="G349" s="89"/>
    </row>
    <row r="350" spans="1:7" ht="18" customHeight="1" x14ac:dyDescent="0.25">
      <c r="A350" s="84"/>
      <c r="B350" s="69"/>
      <c r="C350" s="87" t="str">
        <f>IF(ISERROR(VLOOKUP(B350,Locataires!$A$17:$I$58,2,0)),"",VLOOKUP(B350,Locataires!$A$17:$I$58,2,0))</f>
        <v/>
      </c>
      <c r="D350" s="72"/>
      <c r="E350" s="72"/>
      <c r="F350" s="71"/>
      <c r="G350" s="89"/>
    </row>
    <row r="351" spans="1:7" ht="18" customHeight="1" x14ac:dyDescent="0.25">
      <c r="A351" s="84"/>
      <c r="B351" s="69"/>
      <c r="C351" s="87" t="str">
        <f>IF(ISERROR(VLOOKUP(B351,Locataires!$A$17:$I$58,2,0)),"",VLOOKUP(B351,Locataires!$A$17:$I$58,2,0))</f>
        <v/>
      </c>
      <c r="D351" s="72"/>
      <c r="E351" s="72"/>
      <c r="F351" s="71"/>
      <c r="G351" s="89"/>
    </row>
    <row r="352" spans="1:7" ht="18" customHeight="1" x14ac:dyDescent="0.25">
      <c r="A352" s="84"/>
      <c r="B352" s="69"/>
      <c r="C352" s="87" t="str">
        <f>IF(ISERROR(VLOOKUP(B352,Locataires!$A$17:$I$58,2,0)),"",VLOOKUP(B352,Locataires!$A$17:$I$58,2,0))</f>
        <v/>
      </c>
      <c r="D352" s="72"/>
      <c r="E352" s="72"/>
      <c r="F352" s="71"/>
      <c r="G352" s="89"/>
    </row>
    <row r="353" spans="1:7" ht="18" customHeight="1" x14ac:dyDescent="0.25">
      <c r="A353" s="84"/>
      <c r="B353" s="69"/>
      <c r="C353" s="87" t="str">
        <f>IF(ISERROR(VLOOKUP(B353,Locataires!$A$17:$I$58,2,0)),"",VLOOKUP(B353,Locataires!$A$17:$I$58,2,0))</f>
        <v/>
      </c>
      <c r="D353" s="72"/>
      <c r="E353" s="72"/>
      <c r="F353" s="71"/>
      <c r="G353" s="89"/>
    </row>
    <row r="354" spans="1:7" ht="18" customHeight="1" x14ac:dyDescent="0.25">
      <c r="A354" s="84"/>
      <c r="B354" s="69"/>
      <c r="C354" s="87" t="str">
        <f>IF(ISERROR(VLOOKUP(B354,Locataires!$A$17:$I$58,2,0)),"",VLOOKUP(B354,Locataires!$A$17:$I$58,2,0))</f>
        <v/>
      </c>
      <c r="D354" s="72"/>
      <c r="E354" s="72"/>
      <c r="F354" s="71"/>
      <c r="G354" s="89"/>
    </row>
    <row r="355" spans="1:7" ht="18" customHeight="1" x14ac:dyDescent="0.25">
      <c r="A355" s="84"/>
      <c r="B355" s="69"/>
      <c r="C355" s="87" t="str">
        <f>IF(ISERROR(VLOOKUP(B355,Locataires!$A$17:$I$58,2,0)),"",VLOOKUP(B355,Locataires!$A$17:$I$58,2,0))</f>
        <v/>
      </c>
      <c r="D355" s="72"/>
      <c r="E355" s="72"/>
      <c r="F355" s="71"/>
      <c r="G355" s="89"/>
    </row>
    <row r="356" spans="1:7" ht="18" customHeight="1" x14ac:dyDescent="0.25">
      <c r="A356" s="84"/>
      <c r="B356" s="69"/>
      <c r="C356" s="87" t="str">
        <f>IF(ISERROR(VLOOKUP(B356,Locataires!$A$17:$I$58,2,0)),"",VLOOKUP(B356,Locataires!$A$17:$I$58,2,0))</f>
        <v/>
      </c>
      <c r="D356" s="72"/>
      <c r="E356" s="72"/>
      <c r="F356" s="71"/>
      <c r="G356" s="89"/>
    </row>
    <row r="357" spans="1:7" ht="18" customHeight="1" x14ac:dyDescent="0.25">
      <c r="A357" s="84"/>
      <c r="B357" s="69"/>
      <c r="C357" s="87" t="str">
        <f>IF(ISERROR(VLOOKUP(B357,Locataires!$A$17:$I$58,2,0)),"",VLOOKUP(B357,Locataires!$A$17:$I$58,2,0))</f>
        <v/>
      </c>
      <c r="D357" s="72"/>
      <c r="E357" s="72"/>
      <c r="F357" s="71"/>
      <c r="G357" s="89"/>
    </row>
    <row r="358" spans="1:7" ht="18" customHeight="1" x14ac:dyDescent="0.25">
      <c r="A358" s="84"/>
      <c r="B358" s="69"/>
      <c r="C358" s="87" t="str">
        <f>IF(ISERROR(VLOOKUP(B358,Locataires!$A$17:$I$58,2,0)),"",VLOOKUP(B358,Locataires!$A$17:$I$58,2,0))</f>
        <v/>
      </c>
      <c r="D358" s="72"/>
      <c r="E358" s="72"/>
      <c r="F358" s="71"/>
      <c r="G358" s="89"/>
    </row>
    <row r="359" spans="1:7" ht="18" customHeight="1" x14ac:dyDescent="0.25">
      <c r="A359" s="84"/>
      <c r="B359" s="69"/>
      <c r="C359" s="87" t="str">
        <f>IF(ISERROR(VLOOKUP(B359,Locataires!$A$17:$I$58,2,0)),"",VLOOKUP(B359,Locataires!$A$17:$I$58,2,0))</f>
        <v/>
      </c>
      <c r="D359" s="72"/>
      <c r="E359" s="72"/>
      <c r="F359" s="71"/>
      <c r="G359" s="89"/>
    </row>
    <row r="360" spans="1:7" ht="18" customHeight="1" x14ac:dyDescent="0.25">
      <c r="A360" s="84"/>
      <c r="B360" s="69"/>
      <c r="C360" s="87" t="str">
        <f>IF(ISERROR(VLOOKUP(B360,Locataires!$A$17:$I$58,2,0)),"",VLOOKUP(B360,Locataires!$A$17:$I$58,2,0))</f>
        <v/>
      </c>
      <c r="D360" s="72"/>
      <c r="E360" s="72"/>
      <c r="F360" s="71"/>
      <c r="G360" s="89"/>
    </row>
    <row r="361" spans="1:7" ht="18" customHeight="1" x14ac:dyDescent="0.25">
      <c r="A361" s="84"/>
      <c r="B361" s="69"/>
      <c r="C361" s="87" t="str">
        <f>IF(ISERROR(VLOOKUP(B361,Locataires!$A$17:$I$58,2,0)),"",VLOOKUP(B361,Locataires!$A$17:$I$58,2,0))</f>
        <v/>
      </c>
      <c r="D361" s="72"/>
      <c r="E361" s="72"/>
      <c r="F361" s="71"/>
      <c r="G361" s="89"/>
    </row>
    <row r="362" spans="1:7" ht="18" customHeight="1" x14ac:dyDescent="0.25">
      <c r="A362" s="84"/>
      <c r="B362" s="69"/>
      <c r="C362" s="87" t="str">
        <f>IF(ISERROR(VLOOKUP(B362,Locataires!$A$17:$I$58,2,0)),"",VLOOKUP(B362,Locataires!$A$17:$I$58,2,0))</f>
        <v/>
      </c>
      <c r="D362" s="72"/>
      <c r="E362" s="72"/>
      <c r="F362" s="71"/>
      <c r="G362" s="89"/>
    </row>
    <row r="363" spans="1:7" ht="18" customHeight="1" x14ac:dyDescent="0.25">
      <c r="A363" s="84"/>
      <c r="B363" s="69"/>
      <c r="C363" s="87" t="str">
        <f>IF(ISERROR(VLOOKUP(B363,Locataires!$A$17:$I$58,2,0)),"",VLOOKUP(B363,Locataires!$A$17:$I$58,2,0))</f>
        <v/>
      </c>
      <c r="D363" s="72"/>
      <c r="E363" s="72"/>
      <c r="F363" s="71"/>
      <c r="G363" s="89"/>
    </row>
    <row r="364" spans="1:7" ht="18" customHeight="1" x14ac:dyDescent="0.25">
      <c r="A364" s="84"/>
      <c r="B364" s="69"/>
      <c r="C364" s="87" t="str">
        <f>IF(ISERROR(VLOOKUP(B364,Locataires!$A$17:$I$58,2,0)),"",VLOOKUP(B364,Locataires!$A$17:$I$58,2,0))</f>
        <v/>
      </c>
      <c r="D364" s="72"/>
      <c r="E364" s="72"/>
      <c r="F364" s="71"/>
      <c r="G364" s="89"/>
    </row>
    <row r="365" spans="1:7" ht="18" customHeight="1" x14ac:dyDescent="0.25">
      <c r="A365" s="84"/>
      <c r="B365" s="69"/>
      <c r="C365" s="87" t="str">
        <f>IF(ISERROR(VLOOKUP(B365,Locataires!$A$17:$I$58,2,0)),"",VLOOKUP(B365,Locataires!$A$17:$I$58,2,0))</f>
        <v/>
      </c>
      <c r="D365" s="72"/>
      <c r="E365" s="72"/>
      <c r="F365" s="71"/>
      <c r="G365" s="89"/>
    </row>
    <row r="366" spans="1:7" ht="18" customHeight="1" x14ac:dyDescent="0.25">
      <c r="A366" s="84"/>
      <c r="B366" s="69"/>
      <c r="C366" s="87" t="str">
        <f>IF(ISERROR(VLOOKUP(B366,Locataires!$A$17:$I$58,2,0)),"",VLOOKUP(B366,Locataires!$A$17:$I$58,2,0))</f>
        <v/>
      </c>
      <c r="D366" s="72"/>
      <c r="E366" s="72"/>
      <c r="F366" s="71"/>
      <c r="G366" s="89"/>
    </row>
    <row r="367" spans="1:7" ht="18" customHeight="1" x14ac:dyDescent="0.25">
      <c r="A367" s="84"/>
      <c r="B367" s="69"/>
      <c r="C367" s="87" t="str">
        <f>IF(ISERROR(VLOOKUP(B367,Locataires!$A$17:$I$58,2,0)),"",VLOOKUP(B367,Locataires!$A$17:$I$58,2,0))</f>
        <v/>
      </c>
      <c r="D367" s="72"/>
      <c r="E367" s="72"/>
      <c r="F367" s="71"/>
      <c r="G367" s="89"/>
    </row>
    <row r="368" spans="1:7" ht="18" customHeight="1" x14ac:dyDescent="0.25">
      <c r="A368" s="84"/>
      <c r="B368" s="69"/>
      <c r="C368" s="87" t="str">
        <f>IF(ISERROR(VLOOKUP(B368,Locataires!$A$17:$I$58,2,0)),"",VLOOKUP(B368,Locataires!$A$17:$I$58,2,0))</f>
        <v/>
      </c>
      <c r="D368" s="72"/>
      <c r="E368" s="72"/>
      <c r="F368" s="71"/>
      <c r="G368" s="89"/>
    </row>
    <row r="369" spans="1:7" ht="18" customHeight="1" x14ac:dyDescent="0.25">
      <c r="A369" s="84"/>
      <c r="B369" s="69"/>
      <c r="C369" s="87" t="str">
        <f>IF(ISERROR(VLOOKUP(B369,Locataires!$A$17:$I$58,2,0)),"",VLOOKUP(B369,Locataires!$A$17:$I$58,2,0))</f>
        <v/>
      </c>
      <c r="D369" s="72"/>
      <c r="E369" s="72"/>
      <c r="F369" s="71"/>
      <c r="G369" s="89"/>
    </row>
    <row r="370" spans="1:7" ht="18" customHeight="1" x14ac:dyDescent="0.25">
      <c r="A370" s="84"/>
      <c r="B370" s="69"/>
      <c r="C370" s="87" t="str">
        <f>IF(ISERROR(VLOOKUP(B370,Locataires!$A$17:$I$58,2,0)),"",VLOOKUP(B370,Locataires!$A$17:$I$58,2,0))</f>
        <v/>
      </c>
      <c r="D370" s="72"/>
      <c r="E370" s="72"/>
      <c r="F370" s="71"/>
      <c r="G370" s="89"/>
    </row>
    <row r="371" spans="1:7" ht="18" customHeight="1" x14ac:dyDescent="0.25">
      <c r="A371" s="84"/>
      <c r="B371" s="69"/>
      <c r="C371" s="87" t="str">
        <f>IF(ISERROR(VLOOKUP(B371,Locataires!$A$17:$I$58,2,0)),"",VLOOKUP(B371,Locataires!$A$17:$I$58,2,0))</f>
        <v/>
      </c>
      <c r="D371" s="72"/>
      <c r="E371" s="72"/>
      <c r="F371" s="71"/>
      <c r="G371" s="89"/>
    </row>
    <row r="372" spans="1:7" ht="18" customHeight="1" x14ac:dyDescent="0.25">
      <c r="A372" s="84"/>
      <c r="B372" s="69"/>
      <c r="C372" s="87" t="str">
        <f>IF(ISERROR(VLOOKUP(B372,Locataires!$A$17:$I$58,2,0)),"",VLOOKUP(B372,Locataires!$A$17:$I$58,2,0))</f>
        <v/>
      </c>
      <c r="D372" s="72"/>
      <c r="E372" s="72"/>
      <c r="F372" s="71"/>
      <c r="G372" s="89"/>
    </row>
    <row r="373" spans="1:7" ht="18" customHeight="1" x14ac:dyDescent="0.25">
      <c r="A373" s="84"/>
      <c r="B373" s="69"/>
      <c r="C373" s="87" t="str">
        <f>IF(ISERROR(VLOOKUP(B373,Locataires!$A$17:$I$58,2,0)),"",VLOOKUP(B373,Locataires!$A$17:$I$58,2,0))</f>
        <v/>
      </c>
      <c r="D373" s="72"/>
      <c r="E373" s="72"/>
      <c r="F373" s="71"/>
      <c r="G373" s="89"/>
    </row>
    <row r="374" spans="1:7" ht="18" customHeight="1" x14ac:dyDescent="0.25">
      <c r="A374" s="84"/>
      <c r="B374" s="69"/>
      <c r="C374" s="87" t="str">
        <f>IF(ISERROR(VLOOKUP(B374,Locataires!$A$17:$I$58,2,0)),"",VLOOKUP(B374,Locataires!$A$17:$I$58,2,0))</f>
        <v/>
      </c>
      <c r="D374" s="72"/>
      <c r="E374" s="72"/>
      <c r="F374" s="71"/>
      <c r="G374" s="89"/>
    </row>
    <row r="375" spans="1:7" ht="18" customHeight="1" x14ac:dyDescent="0.25">
      <c r="A375" s="84"/>
      <c r="B375" s="69"/>
      <c r="C375" s="87" t="str">
        <f>IF(ISERROR(VLOOKUP(B375,Locataires!$A$17:$I$58,2,0)),"",VLOOKUP(B375,Locataires!$A$17:$I$58,2,0))</f>
        <v/>
      </c>
      <c r="D375" s="72"/>
      <c r="E375" s="72"/>
      <c r="F375" s="71"/>
      <c r="G375" s="89"/>
    </row>
    <row r="376" spans="1:7" ht="18" customHeight="1" x14ac:dyDescent="0.25">
      <c r="A376" s="84"/>
      <c r="B376" s="69"/>
      <c r="C376" s="87" t="str">
        <f>IF(ISERROR(VLOOKUP(B376,Locataires!$A$17:$I$58,2,0)),"",VLOOKUP(B376,Locataires!$A$17:$I$58,2,0))</f>
        <v/>
      </c>
      <c r="D376" s="72"/>
      <c r="E376" s="72"/>
      <c r="F376" s="71"/>
      <c r="G376" s="89"/>
    </row>
    <row r="377" spans="1:7" ht="18" customHeight="1" x14ac:dyDescent="0.25">
      <c r="A377" s="84"/>
      <c r="B377" s="69"/>
      <c r="C377" s="87" t="str">
        <f>IF(ISERROR(VLOOKUP(B377,Locataires!$A$17:$I$58,2,0)),"",VLOOKUP(B377,Locataires!$A$17:$I$58,2,0))</f>
        <v/>
      </c>
      <c r="D377" s="72"/>
      <c r="E377" s="72"/>
      <c r="F377" s="71"/>
      <c r="G377" s="89"/>
    </row>
    <row r="378" spans="1:7" ht="18" customHeight="1" x14ac:dyDescent="0.25">
      <c r="A378" s="84"/>
      <c r="B378" s="69"/>
      <c r="C378" s="87" t="str">
        <f>IF(ISERROR(VLOOKUP(B378,Locataires!$A$17:$I$58,2,0)),"",VLOOKUP(B378,Locataires!$A$17:$I$58,2,0))</f>
        <v/>
      </c>
      <c r="D378" s="72"/>
      <c r="E378" s="72"/>
      <c r="F378" s="71"/>
      <c r="G378" s="89"/>
    </row>
    <row r="379" spans="1:7" ht="18" customHeight="1" x14ac:dyDescent="0.25">
      <c r="A379" s="84"/>
      <c r="B379" s="69"/>
      <c r="C379" s="87" t="str">
        <f>IF(ISERROR(VLOOKUP(B379,Locataires!$A$17:$I$58,2,0)),"",VLOOKUP(B379,Locataires!$A$17:$I$58,2,0))</f>
        <v/>
      </c>
      <c r="D379" s="72"/>
      <c r="E379" s="72"/>
      <c r="F379" s="71"/>
      <c r="G379" s="89"/>
    </row>
    <row r="380" spans="1:7" ht="18" customHeight="1" x14ac:dyDescent="0.25">
      <c r="A380" s="84"/>
      <c r="B380" s="69"/>
      <c r="C380" s="87" t="str">
        <f>IF(ISERROR(VLOOKUP(B380,Locataires!$A$17:$I$58,2,0)),"",VLOOKUP(B380,Locataires!$A$17:$I$58,2,0))</f>
        <v/>
      </c>
      <c r="D380" s="72"/>
      <c r="E380" s="72"/>
      <c r="F380" s="71"/>
      <c r="G380" s="89"/>
    </row>
    <row r="381" spans="1:7" ht="18" customHeight="1" x14ac:dyDescent="0.25">
      <c r="A381" s="84"/>
      <c r="B381" s="69"/>
      <c r="C381" s="87" t="str">
        <f>IF(ISERROR(VLOOKUP(B381,Locataires!$A$17:$I$58,2,0)),"",VLOOKUP(B381,Locataires!$A$17:$I$58,2,0))</f>
        <v/>
      </c>
      <c r="D381" s="72"/>
      <c r="E381" s="72"/>
      <c r="F381" s="71"/>
      <c r="G381" s="89"/>
    </row>
    <row r="382" spans="1:7" ht="18" customHeight="1" x14ac:dyDescent="0.25">
      <c r="A382" s="84"/>
      <c r="B382" s="69"/>
      <c r="C382" s="87" t="str">
        <f>IF(ISERROR(VLOOKUP(B382,Locataires!$A$17:$I$58,2,0)),"",VLOOKUP(B382,Locataires!$A$17:$I$58,2,0))</f>
        <v/>
      </c>
      <c r="D382" s="72"/>
      <c r="E382" s="72"/>
      <c r="F382" s="71"/>
      <c r="G382" s="89"/>
    </row>
    <row r="383" spans="1:7" ht="18" customHeight="1" x14ac:dyDescent="0.25">
      <c r="A383" s="84"/>
      <c r="B383" s="69"/>
      <c r="C383" s="87" t="str">
        <f>IF(ISERROR(VLOOKUP(B383,Locataires!$A$17:$I$58,2,0)),"",VLOOKUP(B383,Locataires!$A$17:$I$58,2,0))</f>
        <v/>
      </c>
      <c r="D383" s="72"/>
      <c r="E383" s="72"/>
      <c r="F383" s="71"/>
      <c r="G383" s="89"/>
    </row>
    <row r="384" spans="1:7" ht="18" customHeight="1" x14ac:dyDescent="0.25">
      <c r="A384" s="84"/>
      <c r="B384" s="69"/>
      <c r="C384" s="87" t="str">
        <f>IF(ISERROR(VLOOKUP(B384,Locataires!$A$17:$I$58,2,0)),"",VLOOKUP(B384,Locataires!$A$17:$I$58,2,0))</f>
        <v/>
      </c>
      <c r="D384" s="72"/>
      <c r="E384" s="72"/>
      <c r="F384" s="71"/>
      <c r="G384" s="89"/>
    </row>
    <row r="385" spans="1:7" ht="18" customHeight="1" x14ac:dyDescent="0.25">
      <c r="A385" s="84"/>
      <c r="B385" s="69"/>
      <c r="C385" s="87" t="str">
        <f>IF(ISERROR(VLOOKUP(B385,Locataires!$A$17:$I$58,2,0)),"",VLOOKUP(B385,Locataires!$A$17:$I$58,2,0))</f>
        <v/>
      </c>
      <c r="D385" s="72"/>
      <c r="E385" s="72"/>
      <c r="F385" s="71"/>
      <c r="G385" s="89"/>
    </row>
    <row r="386" spans="1:7" ht="18" customHeight="1" x14ac:dyDescent="0.25">
      <c r="A386" s="84"/>
      <c r="B386" s="69"/>
      <c r="C386" s="87" t="str">
        <f>IF(ISERROR(VLOOKUP(B386,Locataires!$A$17:$I$58,2,0)),"",VLOOKUP(B386,Locataires!$A$17:$I$58,2,0))</f>
        <v/>
      </c>
      <c r="D386" s="72"/>
      <c r="E386" s="72"/>
      <c r="F386" s="71"/>
      <c r="G386" s="89"/>
    </row>
    <row r="387" spans="1:7" ht="18" customHeight="1" x14ac:dyDescent="0.25">
      <c r="A387" s="84"/>
      <c r="B387" s="69"/>
      <c r="C387" s="87" t="str">
        <f>IF(ISERROR(VLOOKUP(B387,Locataires!$A$17:$I$58,2,0)),"",VLOOKUP(B387,Locataires!$A$17:$I$58,2,0))</f>
        <v/>
      </c>
      <c r="D387" s="72"/>
      <c r="E387" s="72"/>
      <c r="F387" s="71"/>
      <c r="G387" s="89"/>
    </row>
    <row r="388" spans="1:7" ht="18" customHeight="1" x14ac:dyDescent="0.25">
      <c r="A388" s="84"/>
      <c r="B388" s="69"/>
      <c r="C388" s="87" t="str">
        <f>IF(ISERROR(VLOOKUP(B388,Locataires!$A$17:$I$58,2,0)),"",VLOOKUP(B388,Locataires!$A$17:$I$58,2,0))</f>
        <v/>
      </c>
      <c r="D388" s="72"/>
      <c r="E388" s="72"/>
      <c r="F388" s="71"/>
      <c r="G388" s="89"/>
    </row>
    <row r="389" spans="1:7" ht="18" customHeight="1" x14ac:dyDescent="0.25">
      <c r="A389" s="84"/>
      <c r="B389" s="69"/>
      <c r="C389" s="87" t="str">
        <f>IF(ISERROR(VLOOKUP(B389,Locataires!$A$17:$I$58,2,0)),"",VLOOKUP(B389,Locataires!$A$17:$I$58,2,0))</f>
        <v/>
      </c>
      <c r="D389" s="72"/>
      <c r="E389" s="72"/>
      <c r="F389" s="71"/>
      <c r="G389" s="89"/>
    </row>
    <row r="390" spans="1:7" ht="18" customHeight="1" x14ac:dyDescent="0.25">
      <c r="A390" s="84"/>
      <c r="B390" s="69"/>
      <c r="C390" s="87" t="str">
        <f>IF(ISERROR(VLOOKUP(B390,Locataires!$A$17:$I$58,2,0)),"",VLOOKUP(B390,Locataires!$A$17:$I$58,2,0))</f>
        <v/>
      </c>
      <c r="D390" s="72"/>
      <c r="E390" s="72"/>
      <c r="F390" s="71"/>
      <c r="G390" s="89"/>
    </row>
    <row r="391" spans="1:7" ht="18" customHeight="1" x14ac:dyDescent="0.25">
      <c r="A391" s="84"/>
      <c r="B391" s="69"/>
      <c r="C391" s="87" t="str">
        <f>IF(ISERROR(VLOOKUP(B391,Locataires!$A$17:$I$58,2,0)),"",VLOOKUP(B391,Locataires!$A$17:$I$58,2,0))</f>
        <v/>
      </c>
      <c r="D391" s="72"/>
      <c r="E391" s="72"/>
      <c r="F391" s="71"/>
      <c r="G391" s="89"/>
    </row>
    <row r="392" spans="1:7" ht="18" customHeight="1" x14ac:dyDescent="0.25">
      <c r="A392" s="84"/>
      <c r="B392" s="69"/>
      <c r="C392" s="87" t="str">
        <f>IF(ISERROR(VLOOKUP(B392,Locataires!$A$17:$I$58,2,0)),"",VLOOKUP(B392,Locataires!$A$17:$I$58,2,0))</f>
        <v/>
      </c>
      <c r="D392" s="72"/>
      <c r="E392" s="72"/>
      <c r="F392" s="71"/>
      <c r="G392" s="89"/>
    </row>
    <row r="393" spans="1:7" ht="18" customHeight="1" x14ac:dyDescent="0.25">
      <c r="A393" s="84"/>
      <c r="B393" s="69"/>
      <c r="C393" s="87" t="str">
        <f>IF(ISERROR(VLOOKUP(B393,Locataires!$A$17:$I$58,2,0)),"",VLOOKUP(B393,Locataires!$A$17:$I$58,2,0))</f>
        <v/>
      </c>
      <c r="D393" s="72"/>
      <c r="E393" s="72"/>
      <c r="F393" s="71"/>
      <c r="G393" s="89"/>
    </row>
    <row r="394" spans="1:7" ht="18" customHeight="1" x14ac:dyDescent="0.25">
      <c r="A394" s="84"/>
      <c r="B394" s="69"/>
      <c r="C394" s="87" t="str">
        <f>IF(ISERROR(VLOOKUP(B394,Locataires!$A$17:$I$58,2,0)),"",VLOOKUP(B394,Locataires!$A$17:$I$58,2,0))</f>
        <v/>
      </c>
      <c r="D394" s="72"/>
      <c r="E394" s="72"/>
      <c r="F394" s="71"/>
      <c r="G394" s="89"/>
    </row>
    <row r="395" spans="1:7" ht="18" customHeight="1" x14ac:dyDescent="0.25">
      <c r="A395" s="84"/>
      <c r="B395" s="69"/>
      <c r="C395" s="87" t="str">
        <f>IF(ISERROR(VLOOKUP(B395,Locataires!$A$17:$I$58,2,0)),"",VLOOKUP(B395,Locataires!$A$17:$I$58,2,0))</f>
        <v/>
      </c>
      <c r="D395" s="72"/>
      <c r="E395" s="72"/>
      <c r="F395" s="71"/>
      <c r="G395" s="89"/>
    </row>
    <row r="396" spans="1:7" ht="18" customHeight="1" x14ac:dyDescent="0.25">
      <c r="A396" s="84"/>
      <c r="B396" s="69"/>
      <c r="C396" s="87" t="str">
        <f>IF(ISERROR(VLOOKUP(B396,Locataires!$A$17:$I$58,2,0)),"",VLOOKUP(B396,Locataires!$A$17:$I$58,2,0))</f>
        <v/>
      </c>
      <c r="D396" s="72"/>
      <c r="E396" s="72"/>
      <c r="F396" s="71"/>
      <c r="G396" s="89"/>
    </row>
    <row r="397" spans="1:7" ht="18" customHeight="1" x14ac:dyDescent="0.25">
      <c r="A397" s="84"/>
      <c r="B397" s="69"/>
      <c r="C397" s="87" t="str">
        <f>IF(ISERROR(VLOOKUP(B397,Locataires!$A$17:$I$58,2,0)),"",VLOOKUP(B397,Locataires!$A$17:$I$58,2,0))</f>
        <v/>
      </c>
      <c r="D397" s="72"/>
      <c r="E397" s="72"/>
      <c r="F397" s="71"/>
      <c r="G397" s="89"/>
    </row>
    <row r="398" spans="1:7" ht="18" customHeight="1" x14ac:dyDescent="0.25">
      <c r="A398" s="84"/>
      <c r="B398" s="69"/>
      <c r="C398" s="87" t="str">
        <f>IF(ISERROR(VLOOKUP(B398,Locataires!$A$17:$I$58,2,0)),"",VLOOKUP(B398,Locataires!$A$17:$I$58,2,0))</f>
        <v/>
      </c>
      <c r="D398" s="72"/>
      <c r="E398" s="72"/>
      <c r="F398" s="71"/>
      <c r="G398" s="89"/>
    </row>
    <row r="399" spans="1:7" ht="18" customHeight="1" x14ac:dyDescent="0.25">
      <c r="A399" s="84"/>
      <c r="B399" s="69"/>
      <c r="C399" s="87" t="str">
        <f>IF(ISERROR(VLOOKUP(B399,Locataires!$A$17:$I$58,2,0)),"",VLOOKUP(B399,Locataires!$A$17:$I$58,2,0))</f>
        <v/>
      </c>
      <c r="D399" s="72"/>
      <c r="E399" s="72"/>
      <c r="F399" s="71"/>
      <c r="G399" s="89"/>
    </row>
    <row r="400" spans="1:7" ht="18" customHeight="1" x14ac:dyDescent="0.25">
      <c r="A400" s="84"/>
      <c r="B400" s="69"/>
      <c r="C400" s="87" t="str">
        <f>IF(ISERROR(VLOOKUP(B400,Locataires!$A$17:$I$58,2,0)),"",VLOOKUP(B400,Locataires!$A$17:$I$58,2,0))</f>
        <v/>
      </c>
      <c r="D400" s="72"/>
      <c r="E400" s="72"/>
      <c r="F400" s="71"/>
      <c r="G400" s="89"/>
    </row>
    <row r="401" spans="1:7" ht="18" customHeight="1" x14ac:dyDescent="0.25">
      <c r="A401" s="84"/>
      <c r="B401" s="69"/>
      <c r="C401" s="87" t="str">
        <f>IF(ISERROR(VLOOKUP(B401,Locataires!$A$17:$I$58,2,0)),"",VLOOKUP(B401,Locataires!$A$17:$I$58,2,0))</f>
        <v/>
      </c>
      <c r="D401" s="72"/>
      <c r="E401" s="72"/>
      <c r="F401" s="71"/>
      <c r="G401" s="89"/>
    </row>
    <row r="402" spans="1:7" ht="18" customHeight="1" x14ac:dyDescent="0.25">
      <c r="A402" s="84"/>
      <c r="B402" s="69"/>
      <c r="C402" s="87" t="str">
        <f>IF(ISERROR(VLOOKUP(B402,Locataires!$A$17:$I$58,2,0)),"",VLOOKUP(B402,Locataires!$A$17:$I$58,2,0))</f>
        <v/>
      </c>
      <c r="D402" s="72"/>
      <c r="E402" s="72"/>
      <c r="F402" s="71"/>
      <c r="G402" s="89"/>
    </row>
    <row r="403" spans="1:7" ht="18" customHeight="1" x14ac:dyDescent="0.25">
      <c r="A403" s="84"/>
      <c r="B403" s="69"/>
      <c r="C403" s="87" t="str">
        <f>IF(ISERROR(VLOOKUP(B403,Locataires!$A$17:$I$58,2,0)),"",VLOOKUP(B403,Locataires!$A$17:$I$58,2,0))</f>
        <v/>
      </c>
      <c r="D403" s="72"/>
      <c r="E403" s="72"/>
      <c r="F403" s="71"/>
      <c r="G403" s="89"/>
    </row>
    <row r="404" spans="1:7" ht="18" customHeight="1" x14ac:dyDescent="0.25">
      <c r="A404" s="84"/>
      <c r="B404" s="69"/>
      <c r="C404" s="87" t="str">
        <f>IF(ISERROR(VLOOKUP(B404,Locataires!$A$17:$I$58,2,0)),"",VLOOKUP(B404,Locataires!$A$17:$I$58,2,0))</f>
        <v/>
      </c>
      <c r="D404" s="72"/>
      <c r="E404" s="72"/>
      <c r="F404" s="71"/>
      <c r="G404" s="89"/>
    </row>
    <row r="405" spans="1:7" ht="18" customHeight="1" x14ac:dyDescent="0.25">
      <c r="A405" s="84"/>
      <c r="B405" s="69"/>
      <c r="C405" s="87" t="str">
        <f>IF(ISERROR(VLOOKUP(B405,Locataires!$A$17:$I$58,2,0)),"",VLOOKUP(B405,Locataires!$A$17:$I$58,2,0))</f>
        <v/>
      </c>
      <c r="D405" s="72"/>
      <c r="E405" s="72"/>
      <c r="F405" s="71"/>
      <c r="G405" s="89"/>
    </row>
    <row r="406" spans="1:7" ht="18" customHeight="1" x14ac:dyDescent="0.25">
      <c r="A406" s="84"/>
      <c r="B406" s="69"/>
      <c r="C406" s="87" t="str">
        <f>IF(ISERROR(VLOOKUP(B406,Locataires!$A$17:$I$58,2,0)),"",VLOOKUP(B406,Locataires!$A$17:$I$58,2,0))</f>
        <v/>
      </c>
      <c r="D406" s="72"/>
      <c r="E406" s="72"/>
      <c r="F406" s="71"/>
      <c r="G406" s="89"/>
    </row>
    <row r="407" spans="1:7" ht="18" customHeight="1" x14ac:dyDescent="0.25">
      <c r="A407" s="84"/>
      <c r="B407" s="69"/>
      <c r="C407" s="87" t="str">
        <f>IF(ISERROR(VLOOKUP(B407,Locataires!$A$17:$I$58,2,0)),"",VLOOKUP(B407,Locataires!$A$17:$I$58,2,0))</f>
        <v/>
      </c>
      <c r="D407" s="72"/>
      <c r="E407" s="72"/>
      <c r="F407" s="71"/>
      <c r="G407" s="89"/>
    </row>
    <row r="408" spans="1:7" ht="18" customHeight="1" x14ac:dyDescent="0.25">
      <c r="A408" s="84"/>
      <c r="B408" s="69"/>
      <c r="C408" s="87" t="str">
        <f>IF(ISERROR(VLOOKUP(B408,Locataires!$A$17:$I$58,2,0)),"",VLOOKUP(B408,Locataires!$A$17:$I$58,2,0))</f>
        <v/>
      </c>
      <c r="D408" s="72"/>
      <c r="E408" s="72"/>
      <c r="F408" s="71"/>
      <c r="G408" s="89"/>
    </row>
    <row r="409" spans="1:7" ht="18" customHeight="1" x14ac:dyDescent="0.25">
      <c r="A409" s="84"/>
      <c r="B409" s="69"/>
      <c r="C409" s="87" t="str">
        <f>IF(ISERROR(VLOOKUP(B409,Locataires!$A$17:$I$58,2,0)),"",VLOOKUP(B409,Locataires!$A$17:$I$58,2,0))</f>
        <v/>
      </c>
      <c r="D409" s="72"/>
      <c r="E409" s="72"/>
      <c r="F409" s="71"/>
      <c r="G409" s="89"/>
    </row>
    <row r="410" spans="1:7" ht="18" customHeight="1" x14ac:dyDescent="0.25">
      <c r="A410" s="84"/>
      <c r="B410" s="69"/>
      <c r="C410" s="87" t="str">
        <f>IF(ISERROR(VLOOKUP(B410,Locataires!$A$17:$I$58,2,0)),"",VLOOKUP(B410,Locataires!$A$17:$I$58,2,0))</f>
        <v/>
      </c>
      <c r="D410" s="72"/>
      <c r="E410" s="72"/>
      <c r="F410" s="71"/>
      <c r="G410" s="89"/>
    </row>
    <row r="411" spans="1:7" ht="18" customHeight="1" x14ac:dyDescent="0.25">
      <c r="A411" s="84"/>
      <c r="B411" s="69"/>
      <c r="C411" s="87" t="str">
        <f>IF(ISERROR(VLOOKUP(B411,Locataires!$A$17:$I$58,2,0)),"",VLOOKUP(B411,Locataires!$A$17:$I$58,2,0))</f>
        <v/>
      </c>
      <c r="D411" s="72"/>
      <c r="E411" s="72"/>
      <c r="F411" s="71"/>
      <c r="G411" s="89"/>
    </row>
    <row r="412" spans="1:7" ht="18" customHeight="1" x14ac:dyDescent="0.25">
      <c r="A412" s="84"/>
      <c r="B412" s="69"/>
      <c r="C412" s="87" t="str">
        <f>IF(ISERROR(VLOOKUP(B412,Locataires!$A$17:$I$58,2,0)),"",VLOOKUP(B412,Locataires!$A$17:$I$58,2,0))</f>
        <v/>
      </c>
      <c r="D412" s="72"/>
      <c r="E412" s="72"/>
      <c r="F412" s="71"/>
      <c r="G412" s="89"/>
    </row>
    <row r="413" spans="1:7" ht="18" customHeight="1" x14ac:dyDescent="0.25">
      <c r="A413" s="84"/>
      <c r="B413" s="69"/>
      <c r="C413" s="87" t="str">
        <f>IF(ISERROR(VLOOKUP(B413,Locataires!$A$17:$I$58,2,0)),"",VLOOKUP(B413,Locataires!$A$17:$I$58,2,0))</f>
        <v/>
      </c>
      <c r="D413" s="72"/>
      <c r="E413" s="72"/>
      <c r="F413" s="71"/>
      <c r="G413" s="89"/>
    </row>
    <row r="414" spans="1:7" ht="18" customHeight="1" x14ac:dyDescent="0.25">
      <c r="A414" s="84"/>
      <c r="B414" s="69"/>
      <c r="C414" s="87" t="str">
        <f>IF(ISERROR(VLOOKUP(B414,Locataires!$A$17:$I$58,2,0)),"",VLOOKUP(B414,Locataires!$A$17:$I$58,2,0))</f>
        <v/>
      </c>
      <c r="D414" s="72"/>
      <c r="E414" s="72"/>
      <c r="F414" s="71"/>
      <c r="G414" s="89"/>
    </row>
    <row r="415" spans="1:7" ht="18" customHeight="1" x14ac:dyDescent="0.25">
      <c r="A415" s="84"/>
      <c r="B415" s="69"/>
      <c r="C415" s="87" t="str">
        <f>IF(ISERROR(VLOOKUP(B415,Locataires!$A$17:$I$58,2,0)),"",VLOOKUP(B415,Locataires!$A$17:$I$58,2,0))</f>
        <v/>
      </c>
      <c r="D415" s="72"/>
      <c r="E415" s="72"/>
      <c r="F415" s="71"/>
      <c r="G415" s="89"/>
    </row>
    <row r="416" spans="1:7" ht="18" customHeight="1" x14ac:dyDescent="0.25">
      <c r="A416" s="84"/>
      <c r="B416" s="69"/>
      <c r="C416" s="87" t="str">
        <f>IF(ISERROR(VLOOKUP(B416,Locataires!$A$17:$I$58,2,0)),"",VLOOKUP(B416,Locataires!$A$17:$I$58,2,0))</f>
        <v/>
      </c>
      <c r="D416" s="72"/>
      <c r="E416" s="72"/>
      <c r="F416" s="71"/>
      <c r="G416" s="89"/>
    </row>
    <row r="417" spans="1:7" ht="18" customHeight="1" x14ac:dyDescent="0.25">
      <c r="A417" s="84"/>
      <c r="B417" s="69"/>
      <c r="C417" s="87" t="str">
        <f>IF(ISERROR(VLOOKUP(B417,Locataires!$A$17:$I$58,2,0)),"",VLOOKUP(B417,Locataires!$A$17:$I$58,2,0))</f>
        <v/>
      </c>
      <c r="D417" s="72"/>
      <c r="E417" s="72"/>
      <c r="F417" s="71"/>
      <c r="G417" s="89"/>
    </row>
    <row r="418" spans="1:7" ht="18" customHeight="1" x14ac:dyDescent="0.25">
      <c r="A418" s="84"/>
      <c r="B418" s="69"/>
      <c r="C418" s="87" t="str">
        <f>IF(ISERROR(VLOOKUP(B418,Locataires!$A$17:$I$58,2,0)),"",VLOOKUP(B418,Locataires!$A$17:$I$58,2,0))</f>
        <v/>
      </c>
      <c r="D418" s="72"/>
      <c r="E418" s="72"/>
      <c r="F418" s="71"/>
      <c r="G418" s="89"/>
    </row>
    <row r="419" spans="1:7" ht="18" customHeight="1" x14ac:dyDescent="0.25">
      <c r="A419" s="84"/>
      <c r="B419" s="69"/>
      <c r="C419" s="87" t="str">
        <f>IF(ISERROR(VLOOKUP(B419,Locataires!$A$17:$I$58,2,0)),"",VLOOKUP(B419,Locataires!$A$17:$I$58,2,0))</f>
        <v/>
      </c>
      <c r="D419" s="72"/>
      <c r="E419" s="72"/>
      <c r="F419" s="71"/>
      <c r="G419" s="89"/>
    </row>
    <row r="420" spans="1:7" ht="18" customHeight="1" x14ac:dyDescent="0.25">
      <c r="A420" s="84"/>
      <c r="B420" s="69"/>
      <c r="C420" s="87" t="str">
        <f>IF(ISERROR(VLOOKUP(B420,Locataires!$A$17:$I$58,2,0)),"",VLOOKUP(B420,Locataires!$A$17:$I$58,2,0))</f>
        <v/>
      </c>
      <c r="D420" s="72"/>
      <c r="E420" s="72"/>
      <c r="F420" s="71"/>
      <c r="G420" s="89"/>
    </row>
    <row r="421" spans="1:7" ht="18" customHeight="1" x14ac:dyDescent="0.25">
      <c r="A421" s="84"/>
      <c r="B421" s="69"/>
      <c r="C421" s="87" t="str">
        <f>IF(ISERROR(VLOOKUP(B421,Locataires!$A$17:$I$58,2,0)),"",VLOOKUP(B421,Locataires!$A$17:$I$58,2,0))</f>
        <v/>
      </c>
      <c r="D421" s="72"/>
      <c r="E421" s="72"/>
      <c r="F421" s="71"/>
      <c r="G421" s="89"/>
    </row>
    <row r="422" spans="1:7" ht="18" customHeight="1" x14ac:dyDescent="0.25">
      <c r="A422" s="84"/>
      <c r="B422" s="69"/>
      <c r="C422" s="87" t="str">
        <f>IF(ISERROR(VLOOKUP(B422,Locataires!$A$17:$I$58,2,0)),"",VLOOKUP(B422,Locataires!$A$17:$I$58,2,0))</f>
        <v/>
      </c>
      <c r="D422" s="72"/>
      <c r="E422" s="72"/>
      <c r="F422" s="71"/>
      <c r="G422" s="89"/>
    </row>
    <row r="423" spans="1:7" ht="18" customHeight="1" x14ac:dyDescent="0.25">
      <c r="A423" s="84"/>
      <c r="B423" s="69"/>
      <c r="C423" s="87" t="str">
        <f>IF(ISERROR(VLOOKUP(B423,Locataires!$A$17:$I$58,2,0)),"",VLOOKUP(B423,Locataires!$A$17:$I$58,2,0))</f>
        <v/>
      </c>
      <c r="D423" s="72"/>
      <c r="E423" s="72"/>
      <c r="F423" s="71"/>
      <c r="G423" s="89"/>
    </row>
    <row r="424" spans="1:7" ht="18" customHeight="1" x14ac:dyDescent="0.25">
      <c r="A424" s="84"/>
      <c r="B424" s="69"/>
      <c r="C424" s="87" t="str">
        <f>IF(ISERROR(VLOOKUP(B424,Locataires!$A$17:$I$58,2,0)),"",VLOOKUP(B424,Locataires!$A$17:$I$58,2,0))</f>
        <v/>
      </c>
      <c r="D424" s="72"/>
      <c r="E424" s="72"/>
      <c r="F424" s="71"/>
      <c r="G424" s="89"/>
    </row>
    <row r="425" spans="1:7" ht="18" customHeight="1" x14ac:dyDescent="0.25">
      <c r="A425" s="84"/>
      <c r="B425" s="69"/>
      <c r="C425" s="87" t="str">
        <f>IF(ISERROR(VLOOKUP(B425,Locataires!$A$17:$I$58,2,0)),"",VLOOKUP(B425,Locataires!$A$17:$I$58,2,0))</f>
        <v/>
      </c>
      <c r="D425" s="72"/>
      <c r="E425" s="72"/>
      <c r="F425" s="71"/>
      <c r="G425" s="89"/>
    </row>
    <row r="426" spans="1:7" ht="18" customHeight="1" x14ac:dyDescent="0.25">
      <c r="A426" s="84"/>
      <c r="B426" s="69"/>
      <c r="C426" s="87" t="str">
        <f>IF(ISERROR(VLOOKUP(B426,Locataires!$A$17:$I$58,2,0)),"",VLOOKUP(B426,Locataires!$A$17:$I$58,2,0))</f>
        <v/>
      </c>
      <c r="D426" s="72"/>
      <c r="E426" s="72"/>
      <c r="F426" s="71"/>
      <c r="G426" s="89"/>
    </row>
    <row r="427" spans="1:7" ht="18" customHeight="1" x14ac:dyDescent="0.25">
      <c r="A427" s="84"/>
      <c r="B427" s="69"/>
      <c r="C427" s="87" t="str">
        <f>IF(ISERROR(VLOOKUP(B427,Locataires!$A$17:$I$58,2,0)),"",VLOOKUP(B427,Locataires!$A$17:$I$58,2,0))</f>
        <v/>
      </c>
      <c r="D427" s="72"/>
      <c r="E427" s="72"/>
      <c r="F427" s="71"/>
      <c r="G427" s="89"/>
    </row>
    <row r="428" spans="1:7" ht="18" customHeight="1" x14ac:dyDescent="0.25">
      <c r="A428" s="84"/>
      <c r="B428" s="69"/>
      <c r="C428" s="87" t="str">
        <f>IF(ISERROR(VLOOKUP(B428,Locataires!$A$17:$I$58,2,0)),"",VLOOKUP(B428,Locataires!$A$17:$I$58,2,0))</f>
        <v/>
      </c>
      <c r="D428" s="72"/>
      <c r="E428" s="72"/>
      <c r="F428" s="71"/>
      <c r="G428" s="89"/>
    </row>
    <row r="429" spans="1:7" ht="18" customHeight="1" x14ac:dyDescent="0.25">
      <c r="A429" s="84"/>
      <c r="B429" s="69"/>
      <c r="C429" s="87" t="str">
        <f>IF(ISERROR(VLOOKUP(B429,Locataires!$A$17:$I$58,2,0)),"",VLOOKUP(B429,Locataires!$A$17:$I$58,2,0))</f>
        <v/>
      </c>
      <c r="D429" s="72"/>
      <c r="E429" s="72"/>
      <c r="F429" s="71"/>
      <c r="G429" s="89"/>
    </row>
    <row r="430" spans="1:7" ht="18" customHeight="1" x14ac:dyDescent="0.25">
      <c r="A430" s="84"/>
      <c r="B430" s="69"/>
      <c r="C430" s="87" t="str">
        <f>IF(ISERROR(VLOOKUP(B430,Locataires!$A$17:$I$58,2,0)),"",VLOOKUP(B430,Locataires!$A$17:$I$58,2,0))</f>
        <v/>
      </c>
      <c r="D430" s="72"/>
      <c r="E430" s="72"/>
      <c r="F430" s="71"/>
      <c r="G430" s="89"/>
    </row>
    <row r="431" spans="1:7" ht="18" customHeight="1" x14ac:dyDescent="0.25">
      <c r="A431" s="84"/>
      <c r="B431" s="69"/>
      <c r="C431" s="87" t="str">
        <f>IF(ISERROR(VLOOKUP(B431,Locataires!$A$17:$I$58,2,0)),"",VLOOKUP(B431,Locataires!$A$17:$I$58,2,0))</f>
        <v/>
      </c>
      <c r="D431" s="72"/>
      <c r="E431" s="72"/>
      <c r="F431" s="71"/>
      <c r="G431" s="89"/>
    </row>
    <row r="432" spans="1:7" ht="18" customHeight="1" x14ac:dyDescent="0.25">
      <c r="A432" s="84"/>
      <c r="B432" s="69"/>
      <c r="C432" s="87" t="str">
        <f>IF(ISERROR(VLOOKUP(B432,Locataires!$A$17:$I$58,2,0)),"",VLOOKUP(B432,Locataires!$A$17:$I$58,2,0))</f>
        <v/>
      </c>
      <c r="D432" s="72"/>
      <c r="E432" s="72"/>
      <c r="F432" s="71"/>
      <c r="G432" s="89"/>
    </row>
    <row r="433" spans="1:7" ht="18" customHeight="1" x14ac:dyDescent="0.25">
      <c r="A433" s="84"/>
      <c r="B433" s="69"/>
      <c r="C433" s="87" t="str">
        <f>IF(ISERROR(VLOOKUP(B433,Locataires!$A$17:$I$58,2,0)),"",VLOOKUP(B433,Locataires!$A$17:$I$58,2,0))</f>
        <v/>
      </c>
      <c r="D433" s="72"/>
      <c r="E433" s="72"/>
      <c r="F433" s="71"/>
      <c r="G433" s="89"/>
    </row>
    <row r="434" spans="1:7" ht="18" customHeight="1" x14ac:dyDescent="0.25">
      <c r="A434" s="84"/>
      <c r="B434" s="69"/>
      <c r="C434" s="87" t="str">
        <f>IF(ISERROR(VLOOKUP(B434,Locataires!$A$17:$I$58,2,0)),"",VLOOKUP(B434,Locataires!$A$17:$I$58,2,0))</f>
        <v/>
      </c>
      <c r="D434" s="72"/>
      <c r="E434" s="72"/>
      <c r="F434" s="71"/>
      <c r="G434" s="89"/>
    </row>
    <row r="435" spans="1:7" ht="18" customHeight="1" x14ac:dyDescent="0.25">
      <c r="A435" s="84"/>
      <c r="B435" s="69"/>
      <c r="C435" s="87" t="str">
        <f>IF(ISERROR(VLOOKUP(B435,Locataires!$A$17:$I$58,2,0)),"",VLOOKUP(B435,Locataires!$A$17:$I$58,2,0))</f>
        <v/>
      </c>
      <c r="D435" s="72"/>
      <c r="E435" s="72"/>
      <c r="F435" s="71"/>
      <c r="G435" s="89"/>
    </row>
    <row r="436" spans="1:7" ht="18" customHeight="1" x14ac:dyDescent="0.25">
      <c r="A436" s="84"/>
      <c r="B436" s="69"/>
      <c r="C436" s="87" t="str">
        <f>IF(ISERROR(VLOOKUP(B436,Locataires!$A$17:$I$58,2,0)),"",VLOOKUP(B436,Locataires!$A$17:$I$58,2,0))</f>
        <v/>
      </c>
      <c r="D436" s="72"/>
      <c r="E436" s="72"/>
      <c r="F436" s="71"/>
      <c r="G436" s="89"/>
    </row>
    <row r="437" spans="1:7" ht="18" customHeight="1" x14ac:dyDescent="0.25">
      <c r="A437" s="84"/>
      <c r="B437" s="69"/>
      <c r="C437" s="87" t="str">
        <f>IF(ISERROR(VLOOKUP(B437,Locataires!$A$17:$I$58,2,0)),"",VLOOKUP(B437,Locataires!$A$17:$I$58,2,0))</f>
        <v/>
      </c>
      <c r="D437" s="72"/>
      <c r="E437" s="72"/>
      <c r="F437" s="71"/>
      <c r="G437" s="89"/>
    </row>
    <row r="438" spans="1:7" ht="18" customHeight="1" x14ac:dyDescent="0.25">
      <c r="A438" s="84"/>
      <c r="B438" s="69"/>
      <c r="C438" s="87" t="str">
        <f>IF(ISERROR(VLOOKUP(B438,Locataires!$A$17:$I$58,2,0)),"",VLOOKUP(B438,Locataires!$A$17:$I$58,2,0))</f>
        <v/>
      </c>
      <c r="D438" s="72"/>
      <c r="E438" s="72"/>
      <c r="F438" s="71"/>
      <c r="G438" s="89"/>
    </row>
    <row r="439" spans="1:7" ht="18" customHeight="1" x14ac:dyDescent="0.25">
      <c r="A439" s="84"/>
      <c r="B439" s="69"/>
      <c r="C439" s="87" t="str">
        <f>IF(ISERROR(VLOOKUP(B439,Locataires!$A$17:$I$58,2,0)),"",VLOOKUP(B439,Locataires!$A$17:$I$58,2,0))</f>
        <v/>
      </c>
      <c r="D439" s="72"/>
      <c r="E439" s="72"/>
      <c r="F439" s="71"/>
      <c r="G439" s="89"/>
    </row>
    <row r="440" spans="1:7" ht="18" customHeight="1" x14ac:dyDescent="0.25">
      <c r="A440" s="84"/>
      <c r="B440" s="69"/>
      <c r="C440" s="87" t="str">
        <f>IF(ISERROR(VLOOKUP(B440,Locataires!$A$17:$I$58,2,0)),"",VLOOKUP(B440,Locataires!$A$17:$I$58,2,0))</f>
        <v/>
      </c>
      <c r="D440" s="72"/>
      <c r="E440" s="72"/>
      <c r="F440" s="71"/>
      <c r="G440" s="89"/>
    </row>
    <row r="441" spans="1:7" ht="18" customHeight="1" x14ac:dyDescent="0.25">
      <c r="A441" s="84"/>
      <c r="B441" s="69"/>
      <c r="C441" s="87" t="str">
        <f>IF(ISERROR(VLOOKUP(B441,Locataires!$A$17:$I$58,2,0)),"",VLOOKUP(B441,Locataires!$A$17:$I$58,2,0))</f>
        <v/>
      </c>
      <c r="D441" s="72"/>
      <c r="E441" s="72"/>
      <c r="F441" s="71"/>
      <c r="G441" s="89"/>
    </row>
    <row r="442" spans="1:7" ht="18" customHeight="1" x14ac:dyDescent="0.25">
      <c r="A442" s="84"/>
      <c r="B442" s="69"/>
      <c r="C442" s="87" t="str">
        <f>IF(ISERROR(VLOOKUP(B442,Locataires!$A$17:$I$58,2,0)),"",VLOOKUP(B442,Locataires!$A$17:$I$58,2,0))</f>
        <v/>
      </c>
      <c r="D442" s="72"/>
      <c r="E442" s="72"/>
      <c r="F442" s="71"/>
      <c r="G442" s="89"/>
    </row>
    <row r="443" spans="1:7" ht="18" customHeight="1" x14ac:dyDescent="0.25">
      <c r="A443" s="84"/>
      <c r="B443" s="69"/>
      <c r="C443" s="87" t="str">
        <f>IF(ISERROR(VLOOKUP(B443,Locataires!$A$17:$I$58,2,0)),"",VLOOKUP(B443,Locataires!$A$17:$I$58,2,0))</f>
        <v/>
      </c>
      <c r="D443" s="72"/>
      <c r="E443" s="72"/>
      <c r="F443" s="71"/>
      <c r="G443" s="89"/>
    </row>
    <row r="444" spans="1:7" ht="18" customHeight="1" x14ac:dyDescent="0.25">
      <c r="A444" s="84"/>
      <c r="B444" s="69"/>
      <c r="C444" s="87" t="str">
        <f>IF(ISERROR(VLOOKUP(B444,Locataires!$A$17:$I$58,2,0)),"",VLOOKUP(B444,Locataires!$A$17:$I$58,2,0))</f>
        <v/>
      </c>
      <c r="D444" s="72"/>
      <c r="E444" s="72"/>
      <c r="F444" s="71"/>
      <c r="G444" s="89"/>
    </row>
    <row r="445" spans="1:7" ht="18" customHeight="1" x14ac:dyDescent="0.25">
      <c r="A445" s="84"/>
      <c r="B445" s="69"/>
      <c r="C445" s="87" t="str">
        <f>IF(ISERROR(VLOOKUP(B445,Locataires!$A$17:$I$58,2,0)),"",VLOOKUP(B445,Locataires!$A$17:$I$58,2,0))</f>
        <v/>
      </c>
      <c r="D445" s="72"/>
      <c r="E445" s="72"/>
      <c r="F445" s="71"/>
      <c r="G445" s="89"/>
    </row>
    <row r="446" spans="1:7" ht="18" customHeight="1" x14ac:dyDescent="0.25">
      <c r="A446" s="84"/>
      <c r="B446" s="69"/>
      <c r="C446" s="87" t="str">
        <f>IF(ISERROR(VLOOKUP(B446,Locataires!$A$17:$I$58,2,0)),"",VLOOKUP(B446,Locataires!$A$17:$I$58,2,0))</f>
        <v/>
      </c>
      <c r="D446" s="72"/>
      <c r="E446" s="72"/>
      <c r="F446" s="71"/>
      <c r="G446" s="89"/>
    </row>
    <row r="447" spans="1:7" ht="18" customHeight="1" x14ac:dyDescent="0.25">
      <c r="A447" s="84"/>
      <c r="B447" s="69"/>
      <c r="C447" s="87" t="str">
        <f>IF(ISERROR(VLOOKUP(B447,Locataires!$A$17:$I$58,2,0)),"",VLOOKUP(B447,Locataires!$A$17:$I$58,2,0))</f>
        <v/>
      </c>
      <c r="D447" s="72"/>
      <c r="E447" s="72"/>
      <c r="F447" s="71"/>
      <c r="G447" s="89"/>
    </row>
    <row r="448" spans="1:7" ht="18" customHeight="1" x14ac:dyDescent="0.25">
      <c r="A448" s="84"/>
      <c r="B448" s="69"/>
      <c r="C448" s="87" t="str">
        <f>IF(ISERROR(VLOOKUP(B448,Locataires!$A$17:$I$58,2,0)),"",VLOOKUP(B448,Locataires!$A$17:$I$58,2,0))</f>
        <v/>
      </c>
      <c r="D448" s="72"/>
      <c r="E448" s="72"/>
      <c r="F448" s="71"/>
      <c r="G448" s="89"/>
    </row>
    <row r="449" spans="1:7" ht="18" customHeight="1" x14ac:dyDescent="0.25">
      <c r="A449" s="84"/>
      <c r="B449" s="69"/>
      <c r="C449" s="87" t="str">
        <f>IF(ISERROR(VLOOKUP(B449,Locataires!$A$17:$I$58,2,0)),"",VLOOKUP(B449,Locataires!$A$17:$I$58,2,0))</f>
        <v/>
      </c>
      <c r="D449" s="72"/>
      <c r="E449" s="72"/>
      <c r="F449" s="71"/>
      <c r="G449" s="89"/>
    </row>
    <row r="450" spans="1:7" ht="18" customHeight="1" x14ac:dyDescent="0.25">
      <c r="A450" s="84"/>
      <c r="B450" s="69"/>
      <c r="C450" s="87" t="str">
        <f>IF(ISERROR(VLOOKUP(B450,Locataires!$A$17:$I$58,2,0)),"",VLOOKUP(B450,Locataires!$A$17:$I$58,2,0))</f>
        <v/>
      </c>
      <c r="D450" s="72"/>
      <c r="E450" s="72"/>
      <c r="F450" s="71"/>
      <c r="G450" s="89"/>
    </row>
    <row r="451" spans="1:7" ht="18" customHeight="1" x14ac:dyDescent="0.25">
      <c r="A451" s="84"/>
      <c r="B451" s="69"/>
      <c r="C451" s="87" t="str">
        <f>IF(ISERROR(VLOOKUP(B451,Locataires!$A$17:$I$58,2,0)),"",VLOOKUP(B451,Locataires!$A$17:$I$58,2,0))</f>
        <v/>
      </c>
      <c r="D451" s="72"/>
      <c r="E451" s="72"/>
      <c r="F451" s="71"/>
      <c r="G451" s="89"/>
    </row>
    <row r="452" spans="1:7" ht="18" customHeight="1" x14ac:dyDescent="0.25">
      <c r="A452" s="84"/>
      <c r="B452" s="69"/>
      <c r="C452" s="87" t="str">
        <f>IF(ISERROR(VLOOKUP(B452,Locataires!$A$17:$I$58,2,0)),"",VLOOKUP(B452,Locataires!$A$17:$I$58,2,0))</f>
        <v/>
      </c>
      <c r="D452" s="72"/>
      <c r="E452" s="72"/>
      <c r="F452" s="71"/>
      <c r="G452" s="89"/>
    </row>
    <row r="453" spans="1:7" ht="18" customHeight="1" x14ac:dyDescent="0.25">
      <c r="A453" s="84"/>
      <c r="B453" s="69"/>
      <c r="C453" s="87" t="str">
        <f>IF(ISERROR(VLOOKUP(B453,Locataires!$A$17:$I$58,2,0)),"",VLOOKUP(B453,Locataires!$A$17:$I$58,2,0))</f>
        <v/>
      </c>
      <c r="D453" s="72"/>
      <c r="E453" s="72"/>
      <c r="F453" s="71"/>
      <c r="G453" s="89"/>
    </row>
    <row r="454" spans="1:7" ht="18" customHeight="1" x14ac:dyDescent="0.25">
      <c r="A454" s="84"/>
      <c r="B454" s="69"/>
      <c r="C454" s="87" t="str">
        <f>IF(ISERROR(VLOOKUP(B454,Locataires!$A$17:$I$58,2,0)),"",VLOOKUP(B454,Locataires!$A$17:$I$58,2,0))</f>
        <v/>
      </c>
      <c r="D454" s="72"/>
      <c r="E454" s="72"/>
      <c r="F454" s="71"/>
      <c r="G454" s="89"/>
    </row>
    <row r="455" spans="1:7" ht="18" customHeight="1" x14ac:dyDescent="0.25">
      <c r="A455" s="84"/>
      <c r="B455" s="69"/>
      <c r="C455" s="87" t="str">
        <f>IF(ISERROR(VLOOKUP(B455,Locataires!$A$17:$I$58,2,0)),"",VLOOKUP(B455,Locataires!$A$17:$I$58,2,0))</f>
        <v/>
      </c>
      <c r="D455" s="72"/>
      <c r="E455" s="72"/>
      <c r="F455" s="71"/>
      <c r="G455" s="89"/>
    </row>
    <row r="456" spans="1:7" ht="18" customHeight="1" x14ac:dyDescent="0.25">
      <c r="A456" s="84"/>
      <c r="B456" s="69"/>
      <c r="C456" s="87" t="str">
        <f>IF(ISERROR(VLOOKUP(B456,Locataires!$A$17:$I$58,2,0)),"",VLOOKUP(B456,Locataires!$A$17:$I$58,2,0))</f>
        <v/>
      </c>
      <c r="D456" s="72"/>
      <c r="E456" s="72"/>
      <c r="F456" s="71"/>
      <c r="G456" s="89"/>
    </row>
    <row r="457" spans="1:7" ht="18" customHeight="1" x14ac:dyDescent="0.25">
      <c r="A457" s="84"/>
      <c r="B457" s="69"/>
      <c r="C457" s="87" t="str">
        <f>IF(ISERROR(VLOOKUP(B457,Locataires!$A$17:$I$58,2,0)),"",VLOOKUP(B457,Locataires!$A$17:$I$58,2,0))</f>
        <v/>
      </c>
      <c r="D457" s="72"/>
      <c r="E457" s="72"/>
      <c r="F457" s="71"/>
      <c r="G457" s="89"/>
    </row>
    <row r="458" spans="1:7" ht="18" customHeight="1" x14ac:dyDescent="0.25">
      <c r="A458" s="84"/>
      <c r="B458" s="69"/>
      <c r="C458" s="87" t="str">
        <f>IF(ISERROR(VLOOKUP(B458,Locataires!$A$17:$I$58,2,0)),"",VLOOKUP(B458,Locataires!$A$17:$I$58,2,0))</f>
        <v/>
      </c>
      <c r="D458" s="72"/>
      <c r="E458" s="72"/>
      <c r="F458" s="71"/>
      <c r="G458" s="89"/>
    </row>
    <row r="459" spans="1:7" ht="18" customHeight="1" x14ac:dyDescent="0.25">
      <c r="A459" s="84"/>
      <c r="B459" s="69"/>
      <c r="C459" s="87" t="str">
        <f>IF(ISERROR(VLOOKUP(B459,Locataires!$A$17:$I$58,2,0)),"",VLOOKUP(B459,Locataires!$A$17:$I$58,2,0))</f>
        <v/>
      </c>
      <c r="D459" s="72"/>
      <c r="E459" s="72"/>
      <c r="F459" s="71"/>
      <c r="G459" s="89"/>
    </row>
    <row r="460" spans="1:7" ht="18" customHeight="1" x14ac:dyDescent="0.25">
      <c r="A460" s="84"/>
      <c r="B460" s="69"/>
      <c r="C460" s="87" t="str">
        <f>IF(ISERROR(VLOOKUP(B460,Locataires!$A$17:$I$58,2,0)),"",VLOOKUP(B460,Locataires!$A$17:$I$58,2,0))</f>
        <v/>
      </c>
      <c r="D460" s="72"/>
      <c r="E460" s="72"/>
      <c r="F460" s="71"/>
      <c r="G460" s="89"/>
    </row>
    <row r="461" spans="1:7" ht="18" customHeight="1" x14ac:dyDescent="0.25">
      <c r="A461" s="84"/>
      <c r="B461" s="69"/>
      <c r="C461" s="87" t="str">
        <f>IF(ISERROR(VLOOKUP(B461,Locataires!$A$17:$I$58,2,0)),"",VLOOKUP(B461,Locataires!$A$17:$I$58,2,0))</f>
        <v/>
      </c>
      <c r="D461" s="72"/>
      <c r="E461" s="72"/>
      <c r="F461" s="71"/>
      <c r="G461" s="89"/>
    </row>
    <row r="462" spans="1:7" ht="18" customHeight="1" x14ac:dyDescent="0.25">
      <c r="A462" s="84"/>
      <c r="B462" s="69"/>
      <c r="C462" s="87" t="str">
        <f>IF(ISERROR(VLOOKUP(B462,Locataires!$A$17:$I$58,2,0)),"",VLOOKUP(B462,Locataires!$A$17:$I$58,2,0))</f>
        <v/>
      </c>
      <c r="D462" s="72"/>
      <c r="E462" s="72"/>
      <c r="F462" s="71"/>
      <c r="G462" s="89"/>
    </row>
    <row r="463" spans="1:7" ht="18" customHeight="1" x14ac:dyDescent="0.25">
      <c r="A463" s="84"/>
      <c r="B463" s="69"/>
      <c r="C463" s="87" t="str">
        <f>IF(ISERROR(VLOOKUP(B463,Locataires!$A$17:$I$58,2,0)),"",VLOOKUP(B463,Locataires!$A$17:$I$58,2,0))</f>
        <v/>
      </c>
      <c r="D463" s="72"/>
      <c r="E463" s="72"/>
      <c r="F463" s="71"/>
      <c r="G463" s="89"/>
    </row>
    <row r="464" spans="1:7" ht="18" customHeight="1" x14ac:dyDescent="0.25">
      <c r="A464" s="84"/>
      <c r="B464" s="69"/>
      <c r="C464" s="87" t="str">
        <f>IF(ISERROR(VLOOKUP(B464,Locataires!$A$17:$I$58,2,0)),"",VLOOKUP(B464,Locataires!$A$17:$I$58,2,0))</f>
        <v/>
      </c>
      <c r="D464" s="72"/>
      <c r="E464" s="72"/>
      <c r="F464" s="71"/>
      <c r="G464" s="89"/>
    </row>
    <row r="465" spans="1:7" ht="18" customHeight="1" x14ac:dyDescent="0.25">
      <c r="A465" s="84"/>
      <c r="B465" s="69"/>
      <c r="C465" s="87" t="str">
        <f>IF(ISERROR(VLOOKUP(B465,Locataires!$A$17:$I$58,2,0)),"",VLOOKUP(B465,Locataires!$A$17:$I$58,2,0))</f>
        <v/>
      </c>
      <c r="D465" s="72"/>
      <c r="E465" s="72"/>
      <c r="F465" s="71"/>
      <c r="G465" s="89"/>
    </row>
    <row r="466" spans="1:7" ht="18" customHeight="1" x14ac:dyDescent="0.25">
      <c r="A466" s="84"/>
      <c r="B466" s="69"/>
      <c r="C466" s="87" t="str">
        <f>IF(ISERROR(VLOOKUP(B466,Locataires!$A$17:$I$58,2,0)),"",VLOOKUP(B466,Locataires!$A$17:$I$58,2,0))</f>
        <v/>
      </c>
      <c r="D466" s="72"/>
      <c r="E466" s="72"/>
      <c r="F466" s="71"/>
      <c r="G466" s="89"/>
    </row>
    <row r="467" spans="1:7" ht="18" customHeight="1" x14ac:dyDescent="0.25">
      <c r="A467" s="84"/>
      <c r="B467" s="69"/>
      <c r="C467" s="87" t="str">
        <f>IF(ISERROR(VLOOKUP(B467,Locataires!$A$17:$I$58,2,0)),"",VLOOKUP(B467,Locataires!$A$17:$I$58,2,0))</f>
        <v/>
      </c>
      <c r="D467" s="72"/>
      <c r="E467" s="72"/>
      <c r="F467" s="71"/>
      <c r="G467" s="89"/>
    </row>
    <row r="468" spans="1:7" ht="18" customHeight="1" x14ac:dyDescent="0.25">
      <c r="A468" s="84"/>
      <c r="B468" s="69"/>
      <c r="C468" s="87" t="str">
        <f>IF(ISERROR(VLOOKUP(B468,Locataires!$A$17:$I$58,2,0)),"",VLOOKUP(B468,Locataires!$A$17:$I$58,2,0))</f>
        <v/>
      </c>
      <c r="D468" s="72"/>
      <c r="E468" s="72"/>
      <c r="F468" s="71"/>
      <c r="G468" s="89"/>
    </row>
    <row r="469" spans="1:7" ht="18" customHeight="1" x14ac:dyDescent="0.25">
      <c r="A469" s="84"/>
      <c r="B469" s="69"/>
      <c r="C469" s="87" t="str">
        <f>IF(ISERROR(VLOOKUP(B469,Locataires!$A$17:$I$58,2,0)),"",VLOOKUP(B469,Locataires!$A$17:$I$58,2,0))</f>
        <v/>
      </c>
      <c r="D469" s="72"/>
      <c r="E469" s="72"/>
      <c r="F469" s="71"/>
      <c r="G469" s="89"/>
    </row>
    <row r="470" spans="1:7" ht="18" customHeight="1" x14ac:dyDescent="0.25">
      <c r="A470" s="84"/>
      <c r="B470" s="69"/>
      <c r="C470" s="87" t="str">
        <f>IF(ISERROR(VLOOKUP(B470,Locataires!$A$17:$I$58,2,0)),"",VLOOKUP(B470,Locataires!$A$17:$I$58,2,0))</f>
        <v/>
      </c>
      <c r="D470" s="72"/>
      <c r="E470" s="72"/>
      <c r="F470" s="71"/>
      <c r="G470" s="89"/>
    </row>
    <row r="471" spans="1:7" ht="18" customHeight="1" x14ac:dyDescent="0.25">
      <c r="A471" s="84"/>
      <c r="B471" s="69"/>
      <c r="C471" s="87" t="str">
        <f>IF(ISERROR(VLOOKUP(B471,Locataires!$A$17:$I$58,2,0)),"",VLOOKUP(B471,Locataires!$A$17:$I$58,2,0))</f>
        <v/>
      </c>
      <c r="D471" s="72"/>
      <c r="E471" s="72"/>
      <c r="F471" s="71"/>
      <c r="G471" s="89"/>
    </row>
    <row r="472" spans="1:7" ht="18" customHeight="1" x14ac:dyDescent="0.25">
      <c r="A472" s="84"/>
      <c r="B472" s="69"/>
      <c r="C472" s="87" t="str">
        <f>IF(ISERROR(VLOOKUP(B472,Locataires!$A$17:$I$58,2,0)),"",VLOOKUP(B472,Locataires!$A$17:$I$58,2,0))</f>
        <v/>
      </c>
      <c r="D472" s="72"/>
      <c r="E472" s="72"/>
      <c r="F472" s="71"/>
      <c r="G472" s="89"/>
    </row>
    <row r="473" spans="1:7" ht="18" customHeight="1" x14ac:dyDescent="0.25">
      <c r="A473" s="84"/>
      <c r="B473" s="69"/>
      <c r="C473" s="87" t="str">
        <f>IF(ISERROR(VLOOKUP(B473,Locataires!$A$17:$I$58,2,0)),"",VLOOKUP(B473,Locataires!$A$17:$I$58,2,0))</f>
        <v/>
      </c>
      <c r="D473" s="72"/>
      <c r="E473" s="72"/>
      <c r="F473" s="71"/>
      <c r="G473" s="89"/>
    </row>
    <row r="474" spans="1:7" ht="18" customHeight="1" x14ac:dyDescent="0.25">
      <c r="A474" s="84"/>
      <c r="B474" s="69"/>
      <c r="C474" s="87" t="str">
        <f>IF(ISERROR(VLOOKUP(B474,Locataires!$A$17:$I$58,2,0)),"",VLOOKUP(B474,Locataires!$A$17:$I$58,2,0))</f>
        <v/>
      </c>
      <c r="D474" s="72"/>
      <c r="E474" s="72"/>
      <c r="F474" s="71"/>
      <c r="G474" s="89"/>
    </row>
    <row r="475" spans="1:7" ht="18" customHeight="1" x14ac:dyDescent="0.25">
      <c r="A475" s="84"/>
      <c r="B475" s="69"/>
      <c r="C475" s="87" t="str">
        <f>IF(ISERROR(VLOOKUP(B475,Locataires!$A$17:$I$58,2,0)),"",VLOOKUP(B475,Locataires!$A$17:$I$58,2,0))</f>
        <v/>
      </c>
      <c r="D475" s="72"/>
      <c r="E475" s="72"/>
      <c r="F475" s="71"/>
      <c r="G475" s="89"/>
    </row>
    <row r="476" spans="1:7" ht="18" customHeight="1" x14ac:dyDescent="0.25">
      <c r="A476" s="84"/>
      <c r="B476" s="69"/>
      <c r="C476" s="87" t="str">
        <f>IF(ISERROR(VLOOKUP(B476,Locataires!$A$17:$I$58,2,0)),"",VLOOKUP(B476,Locataires!$A$17:$I$58,2,0))</f>
        <v/>
      </c>
      <c r="D476" s="72"/>
      <c r="E476" s="72"/>
      <c r="F476" s="71"/>
      <c r="G476" s="89"/>
    </row>
    <row r="477" spans="1:7" ht="18" customHeight="1" x14ac:dyDescent="0.25">
      <c r="A477" s="84"/>
      <c r="B477" s="69"/>
      <c r="C477" s="87" t="str">
        <f>IF(ISERROR(VLOOKUP(B477,Locataires!$A$17:$I$58,2,0)),"",VLOOKUP(B477,Locataires!$A$17:$I$58,2,0))</f>
        <v/>
      </c>
      <c r="D477" s="72"/>
      <c r="E477" s="72"/>
      <c r="F477" s="71"/>
      <c r="G477" s="89"/>
    </row>
    <row r="478" spans="1:7" ht="18" customHeight="1" x14ac:dyDescent="0.25">
      <c r="A478" s="84"/>
      <c r="B478" s="69"/>
      <c r="C478" s="87" t="str">
        <f>IF(ISERROR(VLOOKUP(B478,Locataires!$A$17:$I$58,2,0)),"",VLOOKUP(B478,Locataires!$A$17:$I$58,2,0))</f>
        <v/>
      </c>
      <c r="D478" s="72"/>
      <c r="E478" s="72"/>
      <c r="F478" s="71"/>
      <c r="G478" s="89"/>
    </row>
    <row r="479" spans="1:7" ht="18" customHeight="1" x14ac:dyDescent="0.25">
      <c r="A479" s="84"/>
      <c r="B479" s="69"/>
      <c r="C479" s="87" t="str">
        <f>IF(ISERROR(VLOOKUP(B479,Locataires!$A$17:$I$58,2,0)),"",VLOOKUP(B479,Locataires!$A$17:$I$58,2,0))</f>
        <v/>
      </c>
      <c r="D479" s="72"/>
      <c r="E479" s="72"/>
      <c r="F479" s="71"/>
      <c r="G479" s="89"/>
    </row>
    <row r="480" spans="1:7" ht="18" customHeight="1" x14ac:dyDescent="0.25">
      <c r="A480" s="84"/>
      <c r="B480" s="69"/>
      <c r="C480" s="87" t="str">
        <f>IF(ISERROR(VLOOKUP(B480,Locataires!$A$17:$I$58,2,0)),"",VLOOKUP(B480,Locataires!$A$17:$I$58,2,0))</f>
        <v/>
      </c>
      <c r="D480" s="72"/>
      <c r="E480" s="72"/>
      <c r="F480" s="71"/>
      <c r="G480" s="89"/>
    </row>
    <row r="481" spans="1:7" ht="18" customHeight="1" x14ac:dyDescent="0.25">
      <c r="A481" s="84"/>
      <c r="B481" s="69"/>
      <c r="C481" s="87" t="str">
        <f>IF(ISERROR(VLOOKUP(B481,Locataires!$A$17:$I$58,2,0)),"",VLOOKUP(B481,Locataires!$A$17:$I$58,2,0))</f>
        <v/>
      </c>
      <c r="D481" s="72"/>
      <c r="E481" s="72"/>
      <c r="F481" s="71"/>
      <c r="G481" s="89"/>
    </row>
    <row r="482" spans="1:7" ht="18" customHeight="1" x14ac:dyDescent="0.25">
      <c r="A482" s="84"/>
      <c r="B482" s="69"/>
      <c r="C482" s="87" t="str">
        <f>IF(ISERROR(VLOOKUP(B482,Locataires!$A$17:$I$58,2,0)),"",VLOOKUP(B482,Locataires!$A$17:$I$58,2,0))</f>
        <v/>
      </c>
      <c r="D482" s="72"/>
      <c r="E482" s="72"/>
      <c r="F482" s="71"/>
      <c r="G482" s="89"/>
    </row>
    <row r="483" spans="1:7" ht="18" customHeight="1" x14ac:dyDescent="0.25">
      <c r="A483" s="84"/>
      <c r="B483" s="69"/>
      <c r="C483" s="87" t="str">
        <f>IF(ISERROR(VLOOKUP(B483,Locataires!$A$17:$I$58,2,0)),"",VLOOKUP(B483,Locataires!$A$17:$I$58,2,0))</f>
        <v/>
      </c>
      <c r="D483" s="72"/>
      <c r="E483" s="72"/>
      <c r="F483" s="71"/>
      <c r="G483" s="89"/>
    </row>
    <row r="484" spans="1:7" ht="18" customHeight="1" x14ac:dyDescent="0.25">
      <c r="A484" s="84"/>
      <c r="B484" s="69"/>
      <c r="C484" s="87" t="str">
        <f>IF(ISERROR(VLOOKUP(B484,Locataires!$A$17:$I$58,2,0)),"",VLOOKUP(B484,Locataires!$A$17:$I$58,2,0))</f>
        <v/>
      </c>
      <c r="D484" s="72"/>
      <c r="E484" s="72"/>
      <c r="F484" s="71"/>
      <c r="G484" s="89"/>
    </row>
    <row r="485" spans="1:7" ht="18" customHeight="1" x14ac:dyDescent="0.25">
      <c r="A485" s="84"/>
      <c r="B485" s="69"/>
      <c r="C485" s="87" t="str">
        <f>IF(ISERROR(VLOOKUP(B485,Locataires!$A$17:$I$58,2,0)),"",VLOOKUP(B485,Locataires!$A$17:$I$58,2,0))</f>
        <v/>
      </c>
      <c r="D485" s="72"/>
      <c r="E485" s="72"/>
      <c r="F485" s="71"/>
      <c r="G485" s="89"/>
    </row>
    <row r="486" spans="1:7" ht="18" customHeight="1" x14ac:dyDescent="0.25">
      <c r="A486" s="84"/>
      <c r="B486" s="69"/>
      <c r="C486" s="87" t="str">
        <f>IF(ISERROR(VLOOKUP(B486,Locataires!$A$17:$I$58,2,0)),"",VLOOKUP(B486,Locataires!$A$17:$I$58,2,0))</f>
        <v/>
      </c>
      <c r="D486" s="72"/>
      <c r="E486" s="72"/>
      <c r="F486" s="71"/>
      <c r="G486" s="89"/>
    </row>
    <row r="487" spans="1:7" ht="18" customHeight="1" x14ac:dyDescent="0.25">
      <c r="A487" s="84"/>
      <c r="B487" s="69"/>
      <c r="C487" s="87" t="str">
        <f>IF(ISERROR(VLOOKUP(B487,Locataires!$A$17:$I$58,2,0)),"",VLOOKUP(B487,Locataires!$A$17:$I$58,2,0))</f>
        <v/>
      </c>
      <c r="D487" s="72"/>
      <c r="E487" s="72"/>
      <c r="F487" s="71"/>
      <c r="G487" s="89"/>
    </row>
    <row r="488" spans="1:7" ht="18" customHeight="1" x14ac:dyDescent="0.25">
      <c r="A488" s="84"/>
      <c r="B488" s="69"/>
      <c r="C488" s="87" t="str">
        <f>IF(ISERROR(VLOOKUP(B488,Locataires!$A$17:$I$58,2,0)),"",VLOOKUP(B488,Locataires!$A$17:$I$58,2,0))</f>
        <v/>
      </c>
      <c r="D488" s="72"/>
      <c r="E488" s="72"/>
      <c r="F488" s="71"/>
      <c r="G488" s="89"/>
    </row>
    <row r="489" spans="1:7" ht="18" customHeight="1" x14ac:dyDescent="0.25">
      <c r="A489" s="84"/>
      <c r="B489" s="69"/>
      <c r="C489" s="87" t="str">
        <f>IF(ISERROR(VLOOKUP(B489,Locataires!$A$17:$I$58,2,0)),"",VLOOKUP(B489,Locataires!$A$17:$I$58,2,0))</f>
        <v/>
      </c>
      <c r="D489" s="72"/>
      <c r="E489" s="72"/>
      <c r="F489" s="71"/>
      <c r="G489" s="89"/>
    </row>
    <row r="490" spans="1:7" ht="18" customHeight="1" x14ac:dyDescent="0.25">
      <c r="A490" s="84"/>
      <c r="B490" s="69"/>
      <c r="C490" s="87" t="str">
        <f>IF(ISERROR(VLOOKUP(B490,Locataires!$A$17:$I$58,2,0)),"",VLOOKUP(B490,Locataires!$A$17:$I$58,2,0))</f>
        <v/>
      </c>
      <c r="D490" s="72"/>
      <c r="E490" s="72"/>
      <c r="F490" s="71"/>
      <c r="G490" s="89"/>
    </row>
    <row r="491" spans="1:7" ht="18" customHeight="1" x14ac:dyDescent="0.25">
      <c r="A491" s="84"/>
      <c r="B491" s="69"/>
      <c r="C491" s="87" t="str">
        <f>IF(ISERROR(VLOOKUP(B491,Locataires!$A$17:$I$58,2,0)),"",VLOOKUP(B491,Locataires!$A$17:$I$58,2,0))</f>
        <v/>
      </c>
      <c r="D491" s="72"/>
      <c r="E491" s="72"/>
      <c r="F491" s="71"/>
      <c r="G491" s="89"/>
    </row>
    <row r="492" spans="1:7" ht="18" customHeight="1" x14ac:dyDescent="0.25">
      <c r="A492" s="84"/>
      <c r="B492" s="69"/>
      <c r="C492" s="87" t="str">
        <f>IF(ISERROR(VLOOKUP(B492,Locataires!$A$17:$I$58,2,0)),"",VLOOKUP(B492,Locataires!$A$17:$I$58,2,0))</f>
        <v/>
      </c>
      <c r="D492" s="72"/>
      <c r="E492" s="72"/>
      <c r="F492" s="71"/>
      <c r="G492" s="89"/>
    </row>
    <row r="493" spans="1:7" ht="18" customHeight="1" x14ac:dyDescent="0.25">
      <c r="A493" s="84"/>
      <c r="B493" s="69"/>
      <c r="C493" s="87" t="str">
        <f>IF(ISERROR(VLOOKUP(B493,Locataires!$A$17:$I$58,2,0)),"",VLOOKUP(B493,Locataires!$A$17:$I$58,2,0))</f>
        <v/>
      </c>
      <c r="D493" s="72"/>
      <c r="E493" s="72"/>
      <c r="F493" s="71"/>
      <c r="G493" s="89"/>
    </row>
    <row r="494" spans="1:7" ht="18" customHeight="1" x14ac:dyDescent="0.25">
      <c r="A494" s="84"/>
      <c r="B494" s="69"/>
      <c r="C494" s="87" t="str">
        <f>IF(ISERROR(VLOOKUP(B494,Locataires!$A$17:$I$58,2,0)),"",VLOOKUP(B494,Locataires!$A$17:$I$58,2,0))</f>
        <v/>
      </c>
      <c r="D494" s="72"/>
      <c r="E494" s="72"/>
      <c r="F494" s="71"/>
      <c r="G494" s="89"/>
    </row>
    <row r="495" spans="1:7" ht="18" customHeight="1" x14ac:dyDescent="0.25">
      <c r="A495" s="84"/>
      <c r="B495" s="69"/>
      <c r="C495" s="87" t="str">
        <f>IF(ISERROR(VLOOKUP(B495,Locataires!$A$17:$I$58,2,0)),"",VLOOKUP(B495,Locataires!$A$17:$I$58,2,0))</f>
        <v/>
      </c>
      <c r="D495" s="72"/>
      <c r="E495" s="72"/>
      <c r="F495" s="71"/>
      <c r="G495" s="89"/>
    </row>
    <row r="496" spans="1:7" ht="18" customHeight="1" x14ac:dyDescent="0.25">
      <c r="A496" s="84"/>
      <c r="B496" s="69"/>
      <c r="C496" s="87" t="str">
        <f>IF(ISERROR(VLOOKUP(B496,Locataires!$A$17:$I$58,2,0)),"",VLOOKUP(B496,Locataires!$A$17:$I$58,2,0))</f>
        <v/>
      </c>
      <c r="D496" s="72"/>
      <c r="E496" s="72"/>
      <c r="F496" s="71"/>
      <c r="G496" s="89"/>
    </row>
    <row r="497" spans="1:7" ht="18" customHeight="1" x14ac:dyDescent="0.25">
      <c r="A497" s="84"/>
      <c r="B497" s="69"/>
      <c r="C497" s="87" t="str">
        <f>IF(ISERROR(VLOOKUP(B497,Locataires!$A$17:$I$58,2,0)),"",VLOOKUP(B497,Locataires!$A$17:$I$58,2,0))</f>
        <v/>
      </c>
      <c r="D497" s="72"/>
      <c r="E497" s="72"/>
      <c r="F497" s="71"/>
      <c r="G497" s="89"/>
    </row>
    <row r="498" spans="1:7" ht="18" customHeight="1" x14ac:dyDescent="0.25">
      <c r="A498" s="84"/>
      <c r="B498" s="69"/>
      <c r="C498" s="87" t="str">
        <f>IF(ISERROR(VLOOKUP(B498,Locataires!$A$17:$I$58,2,0)),"",VLOOKUP(B498,Locataires!$A$17:$I$58,2,0))</f>
        <v/>
      </c>
      <c r="D498" s="72"/>
      <c r="E498" s="72"/>
      <c r="F498" s="71"/>
      <c r="G498" s="89"/>
    </row>
    <row r="499" spans="1:7" ht="18" customHeight="1" x14ac:dyDescent="0.25">
      <c r="A499" s="84"/>
      <c r="B499" s="69"/>
      <c r="C499" s="87" t="str">
        <f>IF(ISERROR(VLOOKUP(B499,Locataires!$A$17:$I$58,2,0)),"",VLOOKUP(B499,Locataires!$A$17:$I$58,2,0))</f>
        <v/>
      </c>
      <c r="D499" s="72"/>
      <c r="E499" s="72"/>
      <c r="F499" s="71"/>
      <c r="G499" s="89"/>
    </row>
    <row r="500" spans="1:7" ht="18" customHeight="1" x14ac:dyDescent="0.25">
      <c r="A500" s="84"/>
      <c r="B500" s="69"/>
      <c r="C500" s="87" t="str">
        <f>IF(ISERROR(VLOOKUP(B500,Locataires!$A$17:$I$58,2,0)),"",VLOOKUP(B500,Locataires!$A$17:$I$58,2,0))</f>
        <v/>
      </c>
      <c r="D500" s="72"/>
      <c r="E500" s="72"/>
      <c r="F500" s="71"/>
      <c r="G500" s="89"/>
    </row>
    <row r="501" spans="1:7" ht="18" customHeight="1" x14ac:dyDescent="0.25">
      <c r="A501" s="84"/>
      <c r="B501" s="69"/>
      <c r="C501" s="87" t="str">
        <f>IF(ISERROR(VLOOKUP(B501,Locataires!$A$17:$I$58,2,0)),"",VLOOKUP(B501,Locataires!$A$17:$I$58,2,0))</f>
        <v/>
      </c>
      <c r="D501" s="72"/>
      <c r="E501" s="72"/>
      <c r="F501" s="71"/>
      <c r="G501" s="89"/>
    </row>
    <row r="502" spans="1:7" ht="18" customHeight="1" x14ac:dyDescent="0.25">
      <c r="A502" s="84"/>
      <c r="B502" s="69"/>
      <c r="C502" s="87" t="str">
        <f>IF(ISERROR(VLOOKUP(B502,Locataires!$A$17:$I$58,2,0)),"",VLOOKUP(B502,Locataires!$A$17:$I$58,2,0))</f>
        <v/>
      </c>
      <c r="D502" s="72"/>
      <c r="E502" s="72"/>
      <c r="F502" s="71"/>
      <c r="G502" s="89"/>
    </row>
    <row r="503" spans="1:7" ht="18" customHeight="1" x14ac:dyDescent="0.25">
      <c r="A503" s="84"/>
      <c r="B503" s="69"/>
      <c r="C503" s="87" t="str">
        <f>IF(ISERROR(VLOOKUP(B503,Locataires!$A$17:$I$58,2,0)),"",VLOOKUP(B503,Locataires!$A$17:$I$58,2,0))</f>
        <v/>
      </c>
      <c r="D503" s="72"/>
      <c r="E503" s="72"/>
      <c r="F503" s="71"/>
      <c r="G503" s="89"/>
    </row>
    <row r="504" spans="1:7" ht="18" customHeight="1" x14ac:dyDescent="0.25">
      <c r="A504" s="84"/>
      <c r="B504" s="69"/>
      <c r="C504" s="87" t="str">
        <f>IF(ISERROR(VLOOKUP(B504,Locataires!$A$17:$I$58,2,0)),"",VLOOKUP(B504,Locataires!$A$17:$I$58,2,0))</f>
        <v/>
      </c>
      <c r="D504" s="72"/>
      <c r="E504" s="72"/>
      <c r="F504" s="71"/>
      <c r="G504" s="89"/>
    </row>
    <row r="505" spans="1:7" ht="18" customHeight="1" x14ac:dyDescent="0.25">
      <c r="A505" s="84"/>
      <c r="B505" s="69"/>
      <c r="C505" s="87" t="str">
        <f>IF(ISERROR(VLOOKUP(B505,Locataires!$A$17:$I$58,2,0)),"",VLOOKUP(B505,Locataires!$A$17:$I$58,2,0))</f>
        <v/>
      </c>
      <c r="D505" s="72"/>
      <c r="E505" s="72"/>
      <c r="F505" s="71"/>
      <c r="G505" s="89"/>
    </row>
    <row r="506" spans="1:7" ht="18" customHeight="1" x14ac:dyDescent="0.25">
      <c r="A506" s="84"/>
      <c r="B506" s="69"/>
      <c r="C506" s="87" t="str">
        <f>IF(ISERROR(VLOOKUP(B506,Locataires!$A$17:$I$58,2,0)),"",VLOOKUP(B506,Locataires!$A$17:$I$58,2,0))</f>
        <v/>
      </c>
      <c r="D506" s="72"/>
      <c r="E506" s="72"/>
      <c r="F506" s="71"/>
      <c r="G506" s="89"/>
    </row>
    <row r="507" spans="1:7" ht="18" customHeight="1" x14ac:dyDescent="0.25">
      <c r="A507" s="84"/>
      <c r="B507" s="69"/>
      <c r="C507" s="87" t="str">
        <f>IF(ISERROR(VLOOKUP(B507,Locataires!$A$17:$I$58,2,0)),"",VLOOKUP(B507,Locataires!$A$17:$I$58,2,0))</f>
        <v/>
      </c>
      <c r="D507" s="72"/>
      <c r="E507" s="72"/>
      <c r="F507" s="71"/>
      <c r="G507" s="89"/>
    </row>
    <row r="508" spans="1:7" ht="18" customHeight="1" x14ac:dyDescent="0.25">
      <c r="A508" s="84"/>
      <c r="B508" s="69"/>
      <c r="C508" s="87" t="str">
        <f>IF(ISERROR(VLOOKUP(B508,Locataires!$A$17:$I$58,2,0)),"",VLOOKUP(B508,Locataires!$A$17:$I$58,2,0))</f>
        <v/>
      </c>
      <c r="D508" s="72"/>
      <c r="E508" s="72"/>
      <c r="F508" s="71"/>
      <c r="G508" s="89"/>
    </row>
    <row r="509" spans="1:7" ht="18" customHeight="1" x14ac:dyDescent="0.25">
      <c r="A509" s="84"/>
      <c r="B509" s="69"/>
      <c r="C509" s="87" t="str">
        <f>IF(ISERROR(VLOOKUP(B509,Locataires!$A$17:$I$58,2,0)),"",VLOOKUP(B509,Locataires!$A$17:$I$58,2,0))</f>
        <v/>
      </c>
      <c r="D509" s="72"/>
      <c r="E509" s="72"/>
      <c r="F509" s="71"/>
      <c r="G509" s="89"/>
    </row>
    <row r="510" spans="1:7" ht="18" customHeight="1" x14ac:dyDescent="0.25">
      <c r="A510" s="84"/>
      <c r="B510" s="69"/>
      <c r="C510" s="87" t="str">
        <f>IF(ISERROR(VLOOKUP(B510,Locataires!$A$17:$I$58,2,0)),"",VLOOKUP(B510,Locataires!$A$17:$I$58,2,0))</f>
        <v/>
      </c>
      <c r="D510" s="72"/>
      <c r="E510" s="72"/>
      <c r="F510" s="71"/>
      <c r="G510" s="89"/>
    </row>
    <row r="511" spans="1:7" ht="18" customHeight="1" x14ac:dyDescent="0.25">
      <c r="A511" s="84"/>
      <c r="B511" s="69"/>
      <c r="C511" s="87" t="str">
        <f>IF(ISERROR(VLOOKUP(B511,Locataires!$A$17:$I$58,2,0)),"",VLOOKUP(B511,Locataires!$A$17:$I$58,2,0))</f>
        <v/>
      </c>
      <c r="D511" s="72"/>
      <c r="E511" s="72"/>
      <c r="F511" s="71"/>
      <c r="G511" s="89"/>
    </row>
    <row r="512" spans="1:7" ht="18" customHeight="1" x14ac:dyDescent="0.25">
      <c r="A512" s="84"/>
      <c r="B512" s="69"/>
      <c r="C512" s="87" t="str">
        <f>IF(ISERROR(VLOOKUP(B512,Locataires!$A$17:$I$58,2,0)),"",VLOOKUP(B512,Locataires!$A$17:$I$58,2,0))</f>
        <v/>
      </c>
      <c r="D512" s="72"/>
      <c r="E512" s="72"/>
      <c r="F512" s="71"/>
      <c r="G512" s="89"/>
    </row>
    <row r="513" spans="1:7" ht="18" customHeight="1" x14ac:dyDescent="0.25">
      <c r="A513" s="84"/>
      <c r="B513" s="69"/>
      <c r="C513" s="87" t="str">
        <f>IF(ISERROR(VLOOKUP(B513,Locataires!$A$17:$I$58,2,0)),"",VLOOKUP(B513,Locataires!$A$17:$I$58,2,0))</f>
        <v/>
      </c>
      <c r="D513" s="72"/>
      <c r="E513" s="72"/>
      <c r="F513" s="71"/>
      <c r="G513" s="89"/>
    </row>
    <row r="514" spans="1:7" ht="18" customHeight="1" x14ac:dyDescent="0.25">
      <c r="A514" s="84"/>
      <c r="B514" s="69"/>
      <c r="C514" s="87" t="str">
        <f>IF(ISERROR(VLOOKUP(B514,Locataires!$A$17:$I$58,2,0)),"",VLOOKUP(B514,Locataires!$A$17:$I$58,2,0))</f>
        <v/>
      </c>
      <c r="D514" s="72"/>
      <c r="E514" s="72"/>
      <c r="F514" s="71"/>
      <c r="G514" s="89"/>
    </row>
    <row r="515" spans="1:7" ht="18" customHeight="1" x14ac:dyDescent="0.25">
      <c r="A515" s="84"/>
      <c r="B515" s="69"/>
      <c r="C515" s="87" t="str">
        <f>IF(ISERROR(VLOOKUP(B515,Locataires!$A$17:$I$58,2,0)),"",VLOOKUP(B515,Locataires!$A$17:$I$58,2,0))</f>
        <v/>
      </c>
      <c r="D515" s="72"/>
      <c r="E515" s="72"/>
      <c r="F515" s="71"/>
      <c r="G515" s="89"/>
    </row>
    <row r="516" spans="1:7" ht="18" customHeight="1" x14ac:dyDescent="0.25">
      <c r="A516" s="84"/>
      <c r="B516" s="69"/>
      <c r="C516" s="87" t="str">
        <f>IF(ISERROR(VLOOKUP(B516,Locataires!$A$17:$I$58,2,0)),"",VLOOKUP(B516,Locataires!$A$17:$I$58,2,0))</f>
        <v/>
      </c>
      <c r="D516" s="72"/>
      <c r="E516" s="72"/>
      <c r="F516" s="71"/>
      <c r="G516" s="89"/>
    </row>
    <row r="517" spans="1:7" ht="18" customHeight="1" x14ac:dyDescent="0.25">
      <c r="A517" s="84"/>
      <c r="B517" s="69"/>
      <c r="C517" s="87" t="str">
        <f>IF(ISERROR(VLOOKUP(B517,Locataires!$A$17:$I$58,2,0)),"",VLOOKUP(B517,Locataires!$A$17:$I$58,2,0))</f>
        <v/>
      </c>
      <c r="D517" s="72"/>
      <c r="E517" s="72"/>
      <c r="F517" s="71"/>
      <c r="G517" s="89"/>
    </row>
    <row r="518" spans="1:7" ht="18" customHeight="1" x14ac:dyDescent="0.25">
      <c r="A518" s="84"/>
      <c r="B518" s="69"/>
      <c r="C518" s="87" t="str">
        <f>IF(ISERROR(VLOOKUP(B518,Locataires!$A$17:$I$58,2,0)),"",VLOOKUP(B518,Locataires!$A$17:$I$58,2,0))</f>
        <v/>
      </c>
      <c r="D518" s="72"/>
      <c r="E518" s="72"/>
      <c r="F518" s="71"/>
      <c r="G518" s="89"/>
    </row>
    <row r="519" spans="1:7" ht="18" customHeight="1" x14ac:dyDescent="0.25">
      <c r="A519" s="84"/>
      <c r="B519" s="69"/>
      <c r="C519" s="87" t="str">
        <f>IF(ISERROR(VLOOKUP(B519,Locataires!$A$17:$I$58,2,0)),"",VLOOKUP(B519,Locataires!$A$17:$I$58,2,0))</f>
        <v/>
      </c>
      <c r="D519" s="72"/>
      <c r="E519" s="72"/>
      <c r="F519" s="71"/>
      <c r="G519" s="89"/>
    </row>
    <row r="520" spans="1:7" ht="18" customHeight="1" x14ac:dyDescent="0.25">
      <c r="A520" s="84"/>
      <c r="B520" s="69"/>
      <c r="C520" s="87" t="str">
        <f>IF(ISERROR(VLOOKUP(B520,Locataires!$A$17:$I$58,2,0)),"",VLOOKUP(B520,Locataires!$A$17:$I$58,2,0))</f>
        <v/>
      </c>
      <c r="D520" s="72"/>
      <c r="E520" s="72"/>
      <c r="F520" s="71"/>
      <c r="G520" s="89"/>
    </row>
    <row r="521" spans="1:7" ht="18" customHeight="1" x14ac:dyDescent="0.25">
      <c r="A521" s="84"/>
      <c r="B521" s="69"/>
      <c r="C521" s="87" t="str">
        <f>IF(ISERROR(VLOOKUP(B521,Locataires!$A$17:$I$58,2,0)),"",VLOOKUP(B521,Locataires!$A$17:$I$58,2,0))</f>
        <v/>
      </c>
      <c r="D521" s="72"/>
      <c r="E521" s="72"/>
      <c r="F521" s="71"/>
      <c r="G521" s="89"/>
    </row>
    <row r="522" spans="1:7" ht="18" customHeight="1" x14ac:dyDescent="0.25">
      <c r="A522" s="84"/>
      <c r="B522" s="69"/>
      <c r="C522" s="87" t="str">
        <f>IF(ISERROR(VLOOKUP(B522,Locataires!$A$17:$I$58,2,0)),"",VLOOKUP(B522,Locataires!$A$17:$I$58,2,0))</f>
        <v/>
      </c>
      <c r="D522" s="72"/>
      <c r="E522" s="72"/>
      <c r="F522" s="71"/>
      <c r="G522" s="89"/>
    </row>
    <row r="523" spans="1:7" ht="18" customHeight="1" x14ac:dyDescent="0.25">
      <c r="A523" s="84"/>
      <c r="B523" s="69"/>
      <c r="C523" s="87" t="str">
        <f>IF(ISERROR(VLOOKUP(B523,Locataires!$A$17:$I$58,2,0)),"",VLOOKUP(B523,Locataires!$A$17:$I$58,2,0))</f>
        <v/>
      </c>
      <c r="D523" s="72"/>
      <c r="E523" s="72"/>
      <c r="F523" s="71"/>
      <c r="G523" s="89"/>
    </row>
    <row r="524" spans="1:7" ht="18" customHeight="1" x14ac:dyDescent="0.25">
      <c r="A524" s="84"/>
      <c r="B524" s="69"/>
      <c r="C524" s="87" t="str">
        <f>IF(ISERROR(VLOOKUP(B524,Locataires!$A$17:$I$58,2,0)),"",VLOOKUP(B524,Locataires!$A$17:$I$58,2,0))</f>
        <v/>
      </c>
      <c r="D524" s="72"/>
      <c r="E524" s="72"/>
      <c r="F524" s="71"/>
      <c r="G524" s="89"/>
    </row>
    <row r="525" spans="1:7" ht="18" customHeight="1" x14ac:dyDescent="0.25">
      <c r="A525" s="84"/>
      <c r="B525" s="69"/>
      <c r="C525" s="87" t="str">
        <f>IF(ISERROR(VLOOKUP(B525,Locataires!$A$17:$I$58,2,0)),"",VLOOKUP(B525,Locataires!$A$17:$I$58,2,0))</f>
        <v/>
      </c>
      <c r="D525" s="72"/>
      <c r="E525" s="72"/>
      <c r="F525" s="71"/>
      <c r="G525" s="89"/>
    </row>
    <row r="526" spans="1:7" ht="18" customHeight="1" x14ac:dyDescent="0.25">
      <c r="A526" s="84"/>
      <c r="B526" s="69"/>
      <c r="C526" s="87" t="str">
        <f>IF(ISERROR(VLOOKUP(B526,Locataires!$A$17:$I$58,2,0)),"",VLOOKUP(B526,Locataires!$A$17:$I$58,2,0))</f>
        <v/>
      </c>
      <c r="D526" s="72"/>
      <c r="E526" s="72"/>
      <c r="F526" s="71"/>
      <c r="G526" s="89"/>
    </row>
    <row r="527" spans="1:7" ht="18" customHeight="1" x14ac:dyDescent="0.25">
      <c r="A527" s="84"/>
      <c r="B527" s="69"/>
      <c r="C527" s="87" t="str">
        <f>IF(ISERROR(VLOOKUP(B527,Locataires!$A$17:$I$58,2,0)),"",VLOOKUP(B527,Locataires!$A$17:$I$58,2,0))</f>
        <v/>
      </c>
      <c r="D527" s="72"/>
      <c r="E527" s="72"/>
      <c r="F527" s="71"/>
      <c r="G527" s="89"/>
    </row>
    <row r="528" spans="1:7" ht="18" customHeight="1" x14ac:dyDescent="0.25">
      <c r="A528" s="84"/>
      <c r="B528" s="69"/>
      <c r="C528" s="87" t="str">
        <f>IF(ISERROR(VLOOKUP(B528,Locataires!$A$17:$I$58,2,0)),"",VLOOKUP(B528,Locataires!$A$17:$I$58,2,0))</f>
        <v/>
      </c>
      <c r="D528" s="72"/>
      <c r="E528" s="72"/>
      <c r="F528" s="71"/>
      <c r="G528" s="89"/>
    </row>
    <row r="529" spans="1:7" ht="18" customHeight="1" x14ac:dyDescent="0.25">
      <c r="A529" s="84"/>
      <c r="B529" s="69"/>
      <c r="C529" s="87" t="str">
        <f>IF(ISERROR(VLOOKUP(B529,Locataires!$A$17:$I$58,2,0)),"",VLOOKUP(B529,Locataires!$A$17:$I$58,2,0))</f>
        <v/>
      </c>
      <c r="D529" s="72"/>
      <c r="E529" s="72"/>
      <c r="F529" s="71"/>
      <c r="G529" s="89"/>
    </row>
    <row r="530" spans="1:7" ht="18" customHeight="1" x14ac:dyDescent="0.25">
      <c r="A530" s="84"/>
      <c r="B530" s="69"/>
      <c r="C530" s="87" t="str">
        <f>IF(ISERROR(VLOOKUP(B530,Locataires!$A$17:$I$58,2,0)),"",VLOOKUP(B530,Locataires!$A$17:$I$58,2,0))</f>
        <v/>
      </c>
      <c r="D530" s="72"/>
      <c r="E530" s="72"/>
      <c r="F530" s="71"/>
      <c r="G530" s="89"/>
    </row>
    <row r="531" spans="1:7" ht="18" customHeight="1" x14ac:dyDescent="0.25">
      <c r="A531" s="84"/>
      <c r="B531" s="69"/>
      <c r="C531" s="87" t="str">
        <f>IF(ISERROR(VLOOKUP(B531,Locataires!$A$17:$I$58,2,0)),"",VLOOKUP(B531,Locataires!$A$17:$I$58,2,0))</f>
        <v/>
      </c>
      <c r="D531" s="72"/>
      <c r="E531" s="72"/>
      <c r="F531" s="71"/>
      <c r="G531" s="89"/>
    </row>
    <row r="532" spans="1:7" ht="18" customHeight="1" x14ac:dyDescent="0.25">
      <c r="A532" s="84"/>
      <c r="B532" s="69"/>
      <c r="C532" s="87" t="str">
        <f>IF(ISERROR(VLOOKUP(B532,Locataires!$A$17:$I$58,2,0)),"",VLOOKUP(B532,Locataires!$A$17:$I$58,2,0))</f>
        <v/>
      </c>
      <c r="D532" s="72"/>
      <c r="E532" s="72"/>
      <c r="F532" s="71"/>
      <c r="G532" s="89"/>
    </row>
    <row r="533" spans="1:7" ht="18" customHeight="1" x14ac:dyDescent="0.25">
      <c r="A533" s="84"/>
      <c r="B533" s="69"/>
      <c r="C533" s="87" t="str">
        <f>IF(ISERROR(VLOOKUP(B533,Locataires!$A$17:$I$58,2,0)),"",VLOOKUP(B533,Locataires!$A$17:$I$58,2,0))</f>
        <v/>
      </c>
      <c r="D533" s="72"/>
      <c r="E533" s="72"/>
      <c r="F533" s="71"/>
      <c r="G533" s="89"/>
    </row>
    <row r="534" spans="1:7" ht="18" customHeight="1" x14ac:dyDescent="0.25">
      <c r="A534" s="84"/>
      <c r="B534" s="69"/>
      <c r="C534" s="87" t="str">
        <f>IF(ISERROR(VLOOKUP(B534,Locataires!$A$17:$I$58,2,0)),"",VLOOKUP(B534,Locataires!$A$17:$I$58,2,0))</f>
        <v/>
      </c>
      <c r="D534" s="72"/>
      <c r="E534" s="72"/>
      <c r="F534" s="71"/>
      <c r="G534" s="89"/>
    </row>
    <row r="535" spans="1:7" ht="18" customHeight="1" x14ac:dyDescent="0.25">
      <c r="A535" s="84"/>
      <c r="B535" s="69"/>
      <c r="C535" s="87" t="str">
        <f>IF(ISERROR(VLOOKUP(B535,Locataires!$A$17:$I$58,2,0)),"",VLOOKUP(B535,Locataires!$A$17:$I$58,2,0))</f>
        <v/>
      </c>
      <c r="D535" s="72"/>
      <c r="E535" s="72"/>
      <c r="F535" s="71"/>
      <c r="G535" s="89"/>
    </row>
    <row r="536" spans="1:7" ht="18" customHeight="1" x14ac:dyDescent="0.25">
      <c r="A536" s="84"/>
      <c r="B536" s="69"/>
      <c r="C536" s="87" t="str">
        <f>IF(ISERROR(VLOOKUP(B536,Locataires!$A$17:$I$58,2,0)),"",VLOOKUP(B536,Locataires!$A$17:$I$58,2,0))</f>
        <v/>
      </c>
      <c r="D536" s="72"/>
      <c r="E536" s="72"/>
      <c r="F536" s="71"/>
      <c r="G536" s="89"/>
    </row>
    <row r="537" spans="1:7" ht="18" customHeight="1" x14ac:dyDescent="0.25">
      <c r="A537" s="84"/>
      <c r="B537" s="69"/>
      <c r="C537" s="87" t="str">
        <f>IF(ISERROR(VLOOKUP(B537,Locataires!$A$17:$I$58,2,0)),"",VLOOKUP(B537,Locataires!$A$17:$I$58,2,0))</f>
        <v/>
      </c>
      <c r="D537" s="72"/>
      <c r="E537" s="72"/>
      <c r="F537" s="71"/>
      <c r="G537" s="89"/>
    </row>
    <row r="538" spans="1:7" ht="18" customHeight="1" x14ac:dyDescent="0.25">
      <c r="A538" s="84"/>
      <c r="B538" s="69"/>
      <c r="C538" s="87" t="str">
        <f>IF(ISERROR(VLOOKUP(B538,Locataires!$A$17:$I$58,2,0)),"",VLOOKUP(B538,Locataires!$A$17:$I$58,2,0))</f>
        <v/>
      </c>
      <c r="D538" s="72"/>
      <c r="E538" s="72"/>
      <c r="F538" s="71"/>
      <c r="G538" s="89"/>
    </row>
    <row r="539" spans="1:7" ht="18" customHeight="1" x14ac:dyDescent="0.25">
      <c r="A539" s="84"/>
      <c r="B539" s="69"/>
      <c r="C539" s="87" t="str">
        <f>IF(ISERROR(VLOOKUP(B539,Locataires!$A$17:$I$58,2,0)),"",VLOOKUP(B539,Locataires!$A$17:$I$58,2,0))</f>
        <v/>
      </c>
      <c r="D539" s="72"/>
      <c r="E539" s="72"/>
      <c r="F539" s="71"/>
      <c r="G539" s="89"/>
    </row>
    <row r="540" spans="1:7" ht="18" customHeight="1" x14ac:dyDescent="0.25">
      <c r="A540" s="84"/>
      <c r="B540" s="69"/>
      <c r="C540" s="87" t="str">
        <f>IF(ISERROR(VLOOKUP(B540,Locataires!$A$17:$I$58,2,0)),"",VLOOKUP(B540,Locataires!$A$17:$I$58,2,0))</f>
        <v/>
      </c>
      <c r="D540" s="72"/>
      <c r="E540" s="72"/>
      <c r="F540" s="71"/>
      <c r="G540" s="89"/>
    </row>
    <row r="541" spans="1:7" ht="18" customHeight="1" x14ac:dyDescent="0.25">
      <c r="A541" s="84"/>
      <c r="B541" s="69"/>
      <c r="C541" s="87" t="str">
        <f>IF(ISERROR(VLOOKUP(B541,Locataires!$A$17:$I$58,2,0)),"",VLOOKUP(B541,Locataires!$A$17:$I$58,2,0))</f>
        <v/>
      </c>
      <c r="D541" s="72"/>
      <c r="E541" s="72"/>
      <c r="F541" s="71"/>
      <c r="G541" s="89"/>
    </row>
    <row r="542" spans="1:7" ht="18" customHeight="1" x14ac:dyDescent="0.25">
      <c r="A542" s="84"/>
      <c r="B542" s="69"/>
      <c r="C542" s="87" t="str">
        <f>IF(ISERROR(VLOOKUP(B542,Locataires!$A$17:$I$58,2,0)),"",VLOOKUP(B542,Locataires!$A$17:$I$58,2,0))</f>
        <v/>
      </c>
      <c r="D542" s="72"/>
      <c r="E542" s="72"/>
      <c r="F542" s="71"/>
      <c r="G542" s="89"/>
    </row>
    <row r="543" spans="1:7" ht="18" customHeight="1" x14ac:dyDescent="0.25">
      <c r="A543" s="84"/>
      <c r="B543" s="69"/>
      <c r="C543" s="87" t="str">
        <f>IF(ISERROR(VLOOKUP(B543,Locataires!$A$17:$I$58,2,0)),"",VLOOKUP(B543,Locataires!$A$17:$I$58,2,0))</f>
        <v/>
      </c>
      <c r="D543" s="72"/>
      <c r="E543" s="72"/>
      <c r="F543" s="71"/>
      <c r="G543" s="89"/>
    </row>
    <row r="544" spans="1:7" ht="18" customHeight="1" x14ac:dyDescent="0.25">
      <c r="A544" s="84"/>
      <c r="B544" s="69"/>
      <c r="C544" s="87" t="str">
        <f>IF(ISERROR(VLOOKUP(B544,Locataires!$A$17:$I$58,2,0)),"",VLOOKUP(B544,Locataires!$A$17:$I$58,2,0))</f>
        <v/>
      </c>
      <c r="D544" s="72"/>
      <c r="E544" s="72"/>
      <c r="F544" s="71"/>
      <c r="G544" s="89"/>
    </row>
    <row r="545" spans="1:7" ht="18" customHeight="1" x14ac:dyDescent="0.25">
      <c r="A545" s="84"/>
      <c r="B545" s="69"/>
      <c r="C545" s="87" t="str">
        <f>IF(ISERROR(VLOOKUP(B545,Locataires!$A$17:$I$58,2,0)),"",VLOOKUP(B545,Locataires!$A$17:$I$58,2,0))</f>
        <v/>
      </c>
      <c r="D545" s="72"/>
      <c r="E545" s="72"/>
      <c r="F545" s="71"/>
      <c r="G545" s="89"/>
    </row>
    <row r="546" spans="1:7" ht="18" customHeight="1" x14ac:dyDescent="0.25">
      <c r="A546" s="84"/>
      <c r="B546" s="69"/>
      <c r="C546" s="87" t="str">
        <f>IF(ISERROR(VLOOKUP(B546,Locataires!$A$17:$I$58,2,0)),"",VLOOKUP(B546,Locataires!$A$17:$I$58,2,0))</f>
        <v/>
      </c>
      <c r="D546" s="72"/>
      <c r="E546" s="72"/>
      <c r="F546" s="71"/>
      <c r="G546" s="89"/>
    </row>
    <row r="547" spans="1:7" ht="18" customHeight="1" x14ac:dyDescent="0.25">
      <c r="A547" s="84"/>
      <c r="B547" s="69"/>
      <c r="C547" s="87" t="str">
        <f>IF(ISERROR(VLOOKUP(B547,Locataires!$A$17:$I$58,2,0)),"",VLOOKUP(B547,Locataires!$A$17:$I$58,2,0))</f>
        <v/>
      </c>
      <c r="D547" s="72"/>
      <c r="E547" s="72"/>
      <c r="F547" s="71"/>
      <c r="G547" s="89"/>
    </row>
    <row r="548" spans="1:7" ht="18" customHeight="1" x14ac:dyDescent="0.25">
      <c r="A548" s="84"/>
      <c r="B548" s="69"/>
      <c r="C548" s="87" t="str">
        <f>IF(ISERROR(VLOOKUP(B548,Locataires!$A$17:$I$58,2,0)),"",VLOOKUP(B548,Locataires!$A$17:$I$58,2,0))</f>
        <v/>
      </c>
      <c r="D548" s="72"/>
      <c r="E548" s="72"/>
      <c r="F548" s="71"/>
      <c r="G548" s="89"/>
    </row>
    <row r="549" spans="1:7" ht="18" customHeight="1" x14ac:dyDescent="0.25">
      <c r="A549" s="84"/>
      <c r="B549" s="69"/>
      <c r="C549" s="87" t="str">
        <f>IF(ISERROR(VLOOKUP(B549,Locataires!$A$17:$I$58,2,0)),"",VLOOKUP(B549,Locataires!$A$17:$I$58,2,0))</f>
        <v/>
      </c>
      <c r="D549" s="72"/>
      <c r="E549" s="72"/>
      <c r="F549" s="71"/>
      <c r="G549" s="89"/>
    </row>
    <row r="550" spans="1:7" ht="18" customHeight="1" x14ac:dyDescent="0.25">
      <c r="A550" s="84"/>
      <c r="B550" s="69"/>
      <c r="C550" s="87" t="str">
        <f>IF(ISERROR(VLOOKUP(B550,Locataires!$A$17:$I$58,2,0)),"",VLOOKUP(B550,Locataires!$A$17:$I$58,2,0))</f>
        <v/>
      </c>
      <c r="D550" s="72"/>
      <c r="E550" s="72"/>
      <c r="F550" s="71"/>
      <c r="G550" s="89"/>
    </row>
    <row r="551" spans="1:7" ht="18" customHeight="1" x14ac:dyDescent="0.25">
      <c r="A551" s="84"/>
      <c r="B551" s="69"/>
      <c r="C551" s="87" t="str">
        <f>IF(ISERROR(VLOOKUP(B551,Locataires!$A$17:$I$58,2,0)),"",VLOOKUP(B551,Locataires!$A$17:$I$58,2,0))</f>
        <v/>
      </c>
      <c r="D551" s="72"/>
      <c r="E551" s="72"/>
      <c r="F551" s="71"/>
      <c r="G551" s="89"/>
    </row>
    <row r="552" spans="1:7" ht="18" customHeight="1" x14ac:dyDescent="0.25">
      <c r="A552" s="84"/>
      <c r="B552" s="69"/>
      <c r="C552" s="87" t="str">
        <f>IF(ISERROR(VLOOKUP(B552,Locataires!$A$17:$I$58,2,0)),"",VLOOKUP(B552,Locataires!$A$17:$I$58,2,0))</f>
        <v/>
      </c>
      <c r="D552" s="72"/>
      <c r="E552" s="72"/>
      <c r="F552" s="71"/>
      <c r="G552" s="89"/>
    </row>
    <row r="553" spans="1:7" ht="18" customHeight="1" x14ac:dyDescent="0.25">
      <c r="A553" s="84"/>
      <c r="B553" s="69"/>
      <c r="C553" s="87" t="str">
        <f>IF(ISERROR(VLOOKUP(B553,Locataires!$A$17:$I$58,2,0)),"",VLOOKUP(B553,Locataires!$A$17:$I$58,2,0))</f>
        <v/>
      </c>
      <c r="D553" s="72"/>
      <c r="E553" s="72"/>
      <c r="F553" s="71"/>
      <c r="G553" s="89"/>
    </row>
    <row r="554" spans="1:7" ht="18" customHeight="1" x14ac:dyDescent="0.25">
      <c r="A554" s="84"/>
      <c r="B554" s="69"/>
      <c r="C554" s="87" t="str">
        <f>IF(ISERROR(VLOOKUP(B554,Locataires!$A$17:$I$58,2,0)),"",VLOOKUP(B554,Locataires!$A$17:$I$58,2,0))</f>
        <v/>
      </c>
      <c r="D554" s="72"/>
      <c r="E554" s="72"/>
      <c r="F554" s="71"/>
      <c r="G554" s="89"/>
    </row>
    <row r="555" spans="1:7" ht="18" customHeight="1" x14ac:dyDescent="0.25">
      <c r="A555" s="84"/>
      <c r="B555" s="69"/>
      <c r="C555" s="87" t="str">
        <f>IF(ISERROR(VLOOKUP(B555,Locataires!$A$17:$I$58,2,0)),"",VLOOKUP(B555,Locataires!$A$17:$I$58,2,0))</f>
        <v/>
      </c>
      <c r="D555" s="72"/>
      <c r="E555" s="72"/>
      <c r="F555" s="71"/>
      <c r="G555" s="89"/>
    </row>
    <row r="556" spans="1:7" ht="18" customHeight="1" x14ac:dyDescent="0.25">
      <c r="A556" s="84"/>
      <c r="B556" s="69"/>
      <c r="C556" s="87" t="str">
        <f>IF(ISERROR(VLOOKUP(B556,Locataires!$A$17:$I$58,2,0)),"",VLOOKUP(B556,Locataires!$A$17:$I$58,2,0))</f>
        <v/>
      </c>
      <c r="D556" s="72"/>
      <c r="E556" s="72"/>
      <c r="F556" s="71"/>
      <c r="G556" s="89"/>
    </row>
    <row r="557" spans="1:7" ht="18" customHeight="1" x14ac:dyDescent="0.25">
      <c r="A557" s="84"/>
      <c r="B557" s="69"/>
      <c r="C557" s="87" t="str">
        <f>IF(ISERROR(VLOOKUP(B557,Locataires!$A$17:$I$58,2,0)),"",VLOOKUP(B557,Locataires!$A$17:$I$58,2,0))</f>
        <v/>
      </c>
      <c r="D557" s="72"/>
      <c r="E557" s="72"/>
      <c r="F557" s="71"/>
      <c r="G557" s="89"/>
    </row>
    <row r="558" spans="1:7" ht="18" customHeight="1" x14ac:dyDescent="0.25">
      <c r="A558" s="84"/>
      <c r="B558" s="69"/>
      <c r="C558" s="87" t="str">
        <f>IF(ISERROR(VLOOKUP(B558,Locataires!$A$17:$I$58,2,0)),"",VLOOKUP(B558,Locataires!$A$17:$I$58,2,0))</f>
        <v/>
      </c>
      <c r="D558" s="72"/>
      <c r="E558" s="72"/>
      <c r="F558" s="71"/>
      <c r="G558" s="89"/>
    </row>
    <row r="559" spans="1:7" ht="18" customHeight="1" x14ac:dyDescent="0.25">
      <c r="A559" s="84"/>
      <c r="B559" s="69"/>
      <c r="C559" s="87" t="str">
        <f>IF(ISERROR(VLOOKUP(B559,Locataires!$A$17:$I$58,2,0)),"",VLOOKUP(B559,Locataires!$A$17:$I$58,2,0))</f>
        <v/>
      </c>
      <c r="D559" s="72"/>
      <c r="E559" s="72"/>
      <c r="F559" s="71"/>
      <c r="G559" s="89"/>
    </row>
    <row r="560" spans="1:7" ht="18" customHeight="1" x14ac:dyDescent="0.25">
      <c r="A560" s="84"/>
      <c r="B560" s="69"/>
      <c r="C560" s="87" t="str">
        <f>IF(ISERROR(VLOOKUP(B560,Locataires!$A$17:$I$58,2,0)),"",VLOOKUP(B560,Locataires!$A$17:$I$58,2,0))</f>
        <v/>
      </c>
      <c r="D560" s="72"/>
      <c r="E560" s="72"/>
      <c r="F560" s="71"/>
      <c r="G560" s="89"/>
    </row>
    <row r="561" spans="1:7" ht="18" customHeight="1" x14ac:dyDescent="0.25">
      <c r="A561" s="84"/>
      <c r="B561" s="69"/>
      <c r="C561" s="87" t="str">
        <f>IF(ISERROR(VLOOKUP(B561,Locataires!$A$17:$I$58,2,0)),"",VLOOKUP(B561,Locataires!$A$17:$I$58,2,0))</f>
        <v/>
      </c>
      <c r="D561" s="72"/>
      <c r="E561" s="72"/>
      <c r="F561" s="71"/>
      <c r="G561" s="89"/>
    </row>
    <row r="562" spans="1:7" ht="18" customHeight="1" x14ac:dyDescent="0.25">
      <c r="A562" s="84"/>
      <c r="B562" s="69"/>
      <c r="C562" s="87" t="str">
        <f>IF(ISERROR(VLOOKUP(B562,Locataires!$A$17:$I$58,2,0)),"",VLOOKUP(B562,Locataires!$A$17:$I$58,2,0))</f>
        <v/>
      </c>
      <c r="D562" s="72"/>
      <c r="E562" s="72"/>
      <c r="F562" s="71"/>
      <c r="G562" s="89"/>
    </row>
    <row r="563" spans="1:7" ht="18" customHeight="1" x14ac:dyDescent="0.25">
      <c r="A563" s="84"/>
      <c r="B563" s="69"/>
      <c r="C563" s="87" t="str">
        <f>IF(ISERROR(VLOOKUP(B563,Locataires!$A$17:$I$58,2,0)),"",VLOOKUP(B563,Locataires!$A$17:$I$58,2,0))</f>
        <v/>
      </c>
      <c r="D563" s="72"/>
      <c r="E563" s="72"/>
      <c r="F563" s="71"/>
      <c r="G563" s="89"/>
    </row>
    <row r="564" spans="1:7" ht="18" customHeight="1" x14ac:dyDescent="0.25">
      <c r="A564" s="84"/>
      <c r="B564" s="69"/>
      <c r="C564" s="87" t="str">
        <f>IF(ISERROR(VLOOKUP(B564,Locataires!$A$17:$I$58,2,0)),"",VLOOKUP(B564,Locataires!$A$17:$I$58,2,0))</f>
        <v/>
      </c>
      <c r="D564" s="72"/>
      <c r="E564" s="72"/>
      <c r="F564" s="71"/>
      <c r="G564" s="89"/>
    </row>
    <row r="565" spans="1:7" ht="18" customHeight="1" x14ac:dyDescent="0.25">
      <c r="A565" s="84"/>
      <c r="B565" s="69"/>
      <c r="C565" s="87" t="str">
        <f>IF(ISERROR(VLOOKUP(B565,Locataires!$A$17:$I$58,2,0)),"",VLOOKUP(B565,Locataires!$A$17:$I$58,2,0))</f>
        <v/>
      </c>
      <c r="D565" s="72"/>
      <c r="E565" s="72"/>
      <c r="F565" s="71"/>
      <c r="G565" s="89"/>
    </row>
    <row r="566" spans="1:7" ht="18" customHeight="1" x14ac:dyDescent="0.25">
      <c r="A566" s="84"/>
      <c r="B566" s="69"/>
      <c r="C566" s="87" t="str">
        <f>IF(ISERROR(VLOOKUP(B566,Locataires!$A$17:$I$58,2,0)),"",VLOOKUP(B566,Locataires!$A$17:$I$58,2,0))</f>
        <v/>
      </c>
      <c r="D566" s="72"/>
      <c r="E566" s="72"/>
      <c r="F566" s="71"/>
      <c r="G566" s="89"/>
    </row>
    <row r="567" spans="1:7" ht="18" customHeight="1" x14ac:dyDescent="0.25">
      <c r="A567" s="84"/>
      <c r="B567" s="69"/>
      <c r="C567" s="87" t="str">
        <f>IF(ISERROR(VLOOKUP(B567,Locataires!$A$17:$I$58,2,0)),"",VLOOKUP(B567,Locataires!$A$17:$I$58,2,0))</f>
        <v/>
      </c>
      <c r="D567" s="72"/>
      <c r="E567" s="72"/>
      <c r="F567" s="71"/>
      <c r="G567" s="89"/>
    </row>
    <row r="568" spans="1:7" ht="18" customHeight="1" x14ac:dyDescent="0.25">
      <c r="A568" s="84"/>
      <c r="B568" s="69"/>
      <c r="C568" s="87" t="str">
        <f>IF(ISERROR(VLOOKUP(B568,Locataires!$A$17:$I$58,2,0)),"",VLOOKUP(B568,Locataires!$A$17:$I$58,2,0))</f>
        <v/>
      </c>
      <c r="D568" s="72"/>
      <c r="E568" s="72"/>
      <c r="F568" s="71"/>
      <c r="G568" s="89"/>
    </row>
    <row r="569" spans="1:7" ht="18" customHeight="1" x14ac:dyDescent="0.25">
      <c r="A569" s="84"/>
      <c r="B569" s="69"/>
      <c r="C569" s="87" t="str">
        <f>IF(ISERROR(VLOOKUP(B569,Locataires!$A$17:$I$58,2,0)),"",VLOOKUP(B569,Locataires!$A$17:$I$58,2,0))</f>
        <v/>
      </c>
      <c r="D569" s="72"/>
      <c r="E569" s="72"/>
      <c r="F569" s="71"/>
      <c r="G569" s="89"/>
    </row>
    <row r="570" spans="1:7" ht="18" customHeight="1" x14ac:dyDescent="0.25">
      <c r="A570" s="84"/>
      <c r="B570" s="69"/>
      <c r="C570" s="87" t="str">
        <f>IF(ISERROR(VLOOKUP(B570,Locataires!$A$17:$I$58,2,0)),"",VLOOKUP(B570,Locataires!$A$17:$I$58,2,0))</f>
        <v/>
      </c>
      <c r="D570" s="72"/>
      <c r="E570" s="72"/>
      <c r="F570" s="71"/>
      <c r="G570" s="89"/>
    </row>
    <row r="571" spans="1:7" ht="18" customHeight="1" x14ac:dyDescent="0.25">
      <c r="A571" s="84"/>
      <c r="B571" s="69"/>
      <c r="C571" s="87" t="str">
        <f>IF(ISERROR(VLOOKUP(B571,Locataires!$A$17:$I$58,2,0)),"",VLOOKUP(B571,Locataires!$A$17:$I$58,2,0))</f>
        <v/>
      </c>
      <c r="D571" s="72"/>
      <c r="E571" s="72"/>
      <c r="F571" s="71"/>
      <c r="G571" s="89"/>
    </row>
    <row r="572" spans="1:7" ht="18" customHeight="1" x14ac:dyDescent="0.25">
      <c r="A572" s="84"/>
      <c r="B572" s="69"/>
      <c r="C572" s="87" t="str">
        <f>IF(ISERROR(VLOOKUP(B572,Locataires!$A$17:$I$58,2,0)),"",VLOOKUP(B572,Locataires!$A$17:$I$58,2,0))</f>
        <v/>
      </c>
      <c r="D572" s="72"/>
      <c r="E572" s="72"/>
      <c r="F572" s="71"/>
      <c r="G572" s="89"/>
    </row>
    <row r="573" spans="1:7" ht="18" customHeight="1" x14ac:dyDescent="0.25">
      <c r="A573" s="84"/>
      <c r="B573" s="69"/>
      <c r="C573" s="87" t="str">
        <f>IF(ISERROR(VLOOKUP(B573,Locataires!$A$17:$I$58,2,0)),"",VLOOKUP(B573,Locataires!$A$17:$I$58,2,0))</f>
        <v/>
      </c>
      <c r="D573" s="72"/>
      <c r="E573" s="72"/>
      <c r="F573" s="71"/>
      <c r="G573" s="89"/>
    </row>
    <row r="574" spans="1:7" ht="18" customHeight="1" x14ac:dyDescent="0.25">
      <c r="A574" s="84"/>
      <c r="B574" s="69"/>
      <c r="C574" s="87" t="str">
        <f>IF(ISERROR(VLOOKUP(B574,Locataires!$A$17:$I$58,2,0)),"",VLOOKUP(B574,Locataires!$A$17:$I$58,2,0))</f>
        <v/>
      </c>
      <c r="D574" s="72"/>
      <c r="E574" s="72"/>
      <c r="F574" s="71"/>
      <c r="G574" s="89"/>
    </row>
    <row r="575" spans="1:7" ht="18" customHeight="1" x14ac:dyDescent="0.25">
      <c r="A575" s="84"/>
      <c r="B575" s="69"/>
      <c r="C575" s="87" t="str">
        <f>IF(ISERROR(VLOOKUP(B575,Locataires!$A$17:$I$58,2,0)),"",VLOOKUP(B575,Locataires!$A$17:$I$58,2,0))</f>
        <v/>
      </c>
      <c r="D575" s="72"/>
      <c r="E575" s="72"/>
      <c r="F575" s="71"/>
      <c r="G575" s="89"/>
    </row>
    <row r="576" spans="1:7" ht="18" customHeight="1" x14ac:dyDescent="0.25">
      <c r="A576" s="84"/>
      <c r="B576" s="69"/>
      <c r="C576" s="87" t="str">
        <f>IF(ISERROR(VLOOKUP(B576,Locataires!$A$17:$I$58,2,0)),"",VLOOKUP(B576,Locataires!$A$17:$I$58,2,0))</f>
        <v/>
      </c>
      <c r="D576" s="72"/>
      <c r="E576" s="72"/>
      <c r="F576" s="71"/>
      <c r="G576" s="89"/>
    </row>
    <row r="577" spans="1:7" ht="18" customHeight="1" x14ac:dyDescent="0.25">
      <c r="A577" s="84"/>
      <c r="B577" s="69"/>
      <c r="C577" s="87" t="str">
        <f>IF(ISERROR(VLOOKUP(B577,Locataires!$A$17:$I$58,2,0)),"",VLOOKUP(B577,Locataires!$A$17:$I$58,2,0))</f>
        <v/>
      </c>
      <c r="D577" s="72"/>
      <c r="E577" s="72"/>
      <c r="F577" s="71"/>
      <c r="G577" s="89"/>
    </row>
    <row r="578" spans="1:7" ht="18" customHeight="1" x14ac:dyDescent="0.25">
      <c r="A578" s="84"/>
      <c r="B578" s="69"/>
      <c r="C578" s="87" t="str">
        <f>IF(ISERROR(VLOOKUP(B578,Locataires!$A$17:$I$58,2,0)),"",VLOOKUP(B578,Locataires!$A$17:$I$58,2,0))</f>
        <v/>
      </c>
      <c r="D578" s="72"/>
      <c r="E578" s="72"/>
      <c r="F578" s="71"/>
      <c r="G578" s="89"/>
    </row>
    <row r="579" spans="1:7" ht="18" customHeight="1" x14ac:dyDescent="0.25">
      <c r="A579" s="84"/>
      <c r="B579" s="69"/>
      <c r="C579" s="87" t="str">
        <f>IF(ISERROR(VLOOKUP(B579,Locataires!$A$17:$I$58,2,0)),"",VLOOKUP(B579,Locataires!$A$17:$I$58,2,0))</f>
        <v/>
      </c>
      <c r="D579" s="72"/>
      <c r="E579" s="72"/>
      <c r="F579" s="71"/>
      <c r="G579" s="89"/>
    </row>
    <row r="580" spans="1:7" ht="18" customHeight="1" x14ac:dyDescent="0.25">
      <c r="A580" s="84"/>
      <c r="B580" s="69"/>
      <c r="C580" s="87" t="str">
        <f>IF(ISERROR(VLOOKUP(B580,Locataires!$A$17:$I$58,2,0)),"",VLOOKUP(B580,Locataires!$A$17:$I$58,2,0))</f>
        <v/>
      </c>
      <c r="D580" s="72"/>
      <c r="E580" s="72"/>
      <c r="F580" s="71"/>
      <c r="G580" s="89"/>
    </row>
    <row r="581" spans="1:7" ht="18" customHeight="1" x14ac:dyDescent="0.25">
      <c r="A581" s="84"/>
      <c r="B581" s="69"/>
      <c r="C581" s="87" t="str">
        <f>IF(ISERROR(VLOOKUP(B581,Locataires!$A$17:$I$58,2,0)),"",VLOOKUP(B581,Locataires!$A$17:$I$58,2,0))</f>
        <v/>
      </c>
      <c r="D581" s="72"/>
      <c r="E581" s="72"/>
      <c r="F581" s="71"/>
      <c r="G581" s="89"/>
    </row>
    <row r="582" spans="1:7" ht="18" customHeight="1" x14ac:dyDescent="0.25">
      <c r="A582" s="84"/>
      <c r="B582" s="69"/>
      <c r="C582" s="87" t="str">
        <f>IF(ISERROR(VLOOKUP(B582,Locataires!$A$17:$I$58,2,0)),"",VLOOKUP(B582,Locataires!$A$17:$I$58,2,0))</f>
        <v/>
      </c>
      <c r="D582" s="72"/>
      <c r="E582" s="72"/>
      <c r="F582" s="71"/>
      <c r="G582" s="89"/>
    </row>
    <row r="583" spans="1:7" ht="18" customHeight="1" x14ac:dyDescent="0.25">
      <c r="A583" s="84"/>
      <c r="B583" s="69"/>
      <c r="C583" s="87" t="str">
        <f>IF(ISERROR(VLOOKUP(B583,Locataires!$A$17:$I$58,2,0)),"",VLOOKUP(B583,Locataires!$A$17:$I$58,2,0))</f>
        <v/>
      </c>
      <c r="D583" s="72"/>
      <c r="E583" s="72"/>
      <c r="F583" s="71"/>
      <c r="G583" s="89"/>
    </row>
    <row r="584" spans="1:7" ht="18" customHeight="1" x14ac:dyDescent="0.25">
      <c r="A584" s="84"/>
      <c r="B584" s="69"/>
      <c r="C584" s="87" t="str">
        <f>IF(ISERROR(VLOOKUP(B584,Locataires!$A$17:$I$58,2,0)),"",VLOOKUP(B584,Locataires!$A$17:$I$58,2,0))</f>
        <v/>
      </c>
      <c r="D584" s="72"/>
      <c r="E584" s="72"/>
      <c r="F584" s="71"/>
      <c r="G584" s="89"/>
    </row>
    <row r="585" spans="1:7" ht="18" customHeight="1" x14ac:dyDescent="0.25">
      <c r="A585" s="84"/>
      <c r="B585" s="69"/>
      <c r="C585" s="87" t="str">
        <f>IF(ISERROR(VLOOKUP(B585,Locataires!$A$17:$I$58,2,0)),"",VLOOKUP(B585,Locataires!$A$17:$I$58,2,0))</f>
        <v/>
      </c>
      <c r="D585" s="72"/>
      <c r="E585" s="72"/>
      <c r="F585" s="71"/>
      <c r="G585" s="89"/>
    </row>
    <row r="586" spans="1:7" ht="18" customHeight="1" x14ac:dyDescent="0.25">
      <c r="A586" s="84"/>
      <c r="B586" s="69"/>
      <c r="C586" s="87" t="str">
        <f>IF(ISERROR(VLOOKUP(B586,Locataires!$A$17:$I$58,2,0)),"",VLOOKUP(B586,Locataires!$A$17:$I$58,2,0))</f>
        <v/>
      </c>
      <c r="D586" s="72"/>
      <c r="E586" s="72"/>
      <c r="F586" s="71"/>
      <c r="G586" s="89"/>
    </row>
    <row r="587" spans="1:7" ht="18" customHeight="1" x14ac:dyDescent="0.25">
      <c r="A587" s="84"/>
      <c r="B587" s="69"/>
      <c r="C587" s="87" t="str">
        <f>IF(ISERROR(VLOOKUP(B587,Locataires!$A$17:$I$58,2,0)),"",VLOOKUP(B587,Locataires!$A$17:$I$58,2,0))</f>
        <v/>
      </c>
      <c r="D587" s="72"/>
      <c r="E587" s="72"/>
      <c r="F587" s="71"/>
      <c r="G587" s="89"/>
    </row>
    <row r="588" spans="1:7" ht="18" customHeight="1" x14ac:dyDescent="0.25">
      <c r="A588" s="84"/>
      <c r="B588" s="69"/>
      <c r="C588" s="87" t="str">
        <f>IF(ISERROR(VLOOKUP(B588,Locataires!$A$17:$I$58,2,0)),"",VLOOKUP(B588,Locataires!$A$17:$I$58,2,0))</f>
        <v/>
      </c>
      <c r="D588" s="72"/>
      <c r="E588" s="72"/>
      <c r="F588" s="71"/>
      <c r="G588" s="89"/>
    </row>
    <row r="589" spans="1:7" ht="18" customHeight="1" x14ac:dyDescent="0.25">
      <c r="A589" s="84"/>
      <c r="B589" s="69"/>
      <c r="C589" s="87" t="str">
        <f>IF(ISERROR(VLOOKUP(B589,Locataires!$A$17:$I$58,2,0)),"",VLOOKUP(B589,Locataires!$A$17:$I$58,2,0))</f>
        <v/>
      </c>
      <c r="D589" s="72"/>
      <c r="E589" s="72"/>
      <c r="F589" s="71"/>
      <c r="G589" s="89"/>
    </row>
    <row r="590" spans="1:7" ht="18" customHeight="1" x14ac:dyDescent="0.25">
      <c r="A590" s="84"/>
      <c r="B590" s="69"/>
      <c r="C590" s="87" t="str">
        <f>IF(ISERROR(VLOOKUP(B590,Locataires!$A$17:$I$58,2,0)),"",VLOOKUP(B590,Locataires!$A$17:$I$58,2,0))</f>
        <v/>
      </c>
      <c r="D590" s="72"/>
      <c r="E590" s="72"/>
      <c r="F590" s="71"/>
      <c r="G590" s="89"/>
    </row>
    <row r="591" spans="1:7" ht="18" customHeight="1" x14ac:dyDescent="0.25">
      <c r="A591" s="84"/>
      <c r="B591" s="69"/>
      <c r="C591" s="87" t="str">
        <f>IF(ISERROR(VLOOKUP(B591,Locataires!$A$17:$I$58,2,0)),"",VLOOKUP(B591,Locataires!$A$17:$I$58,2,0))</f>
        <v/>
      </c>
      <c r="D591" s="72"/>
      <c r="E591" s="72"/>
      <c r="F591" s="71"/>
      <c r="G591" s="89"/>
    </row>
    <row r="592" spans="1:7" ht="18" customHeight="1" x14ac:dyDescent="0.25">
      <c r="A592" s="84"/>
      <c r="B592" s="69"/>
      <c r="C592" s="87" t="str">
        <f>IF(ISERROR(VLOOKUP(B592,Locataires!$A$17:$I$58,2,0)),"",VLOOKUP(B592,Locataires!$A$17:$I$58,2,0))</f>
        <v/>
      </c>
      <c r="D592" s="72"/>
      <c r="E592" s="72"/>
      <c r="F592" s="71"/>
      <c r="G592" s="89"/>
    </row>
    <row r="593" spans="1:7" ht="18" customHeight="1" x14ac:dyDescent="0.25">
      <c r="A593" s="84"/>
      <c r="B593" s="69"/>
      <c r="C593" s="87" t="str">
        <f>IF(ISERROR(VLOOKUP(B593,Locataires!$A$17:$I$58,2,0)),"",VLOOKUP(B593,Locataires!$A$17:$I$58,2,0))</f>
        <v/>
      </c>
      <c r="D593" s="72"/>
      <c r="E593" s="72"/>
      <c r="F593" s="71"/>
      <c r="G593" s="89"/>
    </row>
    <row r="594" spans="1:7" ht="18" customHeight="1" x14ac:dyDescent="0.25">
      <c r="A594" s="84"/>
      <c r="B594" s="69"/>
      <c r="C594" s="87" t="str">
        <f>IF(ISERROR(VLOOKUP(B594,Locataires!$A$17:$I$58,2,0)),"",VLOOKUP(B594,Locataires!$A$17:$I$58,2,0))</f>
        <v/>
      </c>
      <c r="D594" s="72"/>
      <c r="E594" s="72"/>
      <c r="F594" s="71"/>
      <c r="G594" s="89"/>
    </row>
    <row r="595" spans="1:7" ht="18" customHeight="1" x14ac:dyDescent="0.25">
      <c r="A595" s="84"/>
      <c r="B595" s="69"/>
      <c r="C595" s="87" t="str">
        <f>IF(ISERROR(VLOOKUP(B595,Locataires!$A$17:$I$58,2,0)),"",VLOOKUP(B595,Locataires!$A$17:$I$58,2,0))</f>
        <v/>
      </c>
      <c r="D595" s="72"/>
      <c r="E595" s="72"/>
      <c r="F595" s="71"/>
      <c r="G595" s="89"/>
    </row>
    <row r="596" spans="1:7" ht="18" customHeight="1" x14ac:dyDescent="0.25">
      <c r="A596" s="84"/>
      <c r="B596" s="69"/>
      <c r="C596" s="87" t="str">
        <f>IF(ISERROR(VLOOKUP(B596,Locataires!$A$17:$I$58,2,0)),"",VLOOKUP(B596,Locataires!$A$17:$I$58,2,0))</f>
        <v/>
      </c>
      <c r="D596" s="72"/>
      <c r="E596" s="72"/>
      <c r="F596" s="71"/>
      <c r="G596" s="89"/>
    </row>
    <row r="597" spans="1:7" ht="18" customHeight="1" x14ac:dyDescent="0.25">
      <c r="A597" s="84"/>
      <c r="B597" s="69"/>
      <c r="C597" s="87" t="str">
        <f>IF(ISERROR(VLOOKUP(B597,Locataires!$A$17:$I$58,2,0)),"",VLOOKUP(B597,Locataires!$A$17:$I$58,2,0))</f>
        <v/>
      </c>
      <c r="D597" s="72"/>
      <c r="E597" s="72"/>
      <c r="F597" s="71"/>
      <c r="G597" s="89"/>
    </row>
    <row r="598" spans="1:7" ht="18" customHeight="1" x14ac:dyDescent="0.25">
      <c r="A598" s="84"/>
      <c r="B598" s="69"/>
      <c r="C598" s="87" t="str">
        <f>IF(ISERROR(VLOOKUP(B598,Locataires!$A$17:$I$58,2,0)),"",VLOOKUP(B598,Locataires!$A$17:$I$58,2,0))</f>
        <v/>
      </c>
      <c r="D598" s="72"/>
      <c r="E598" s="72"/>
      <c r="F598" s="71"/>
      <c r="G598" s="89"/>
    </row>
    <row r="599" spans="1:7" ht="18" customHeight="1" x14ac:dyDescent="0.25">
      <c r="A599" s="84"/>
      <c r="B599" s="69"/>
      <c r="C599" s="87" t="str">
        <f>IF(ISERROR(VLOOKUP(B599,Locataires!$A$17:$I$58,2,0)),"",VLOOKUP(B599,Locataires!$A$17:$I$58,2,0))</f>
        <v/>
      </c>
      <c r="D599" s="72"/>
      <c r="E599" s="72"/>
      <c r="F599" s="71"/>
      <c r="G599" s="89"/>
    </row>
    <row r="600" spans="1:7" ht="18" customHeight="1" x14ac:dyDescent="0.25">
      <c r="A600" s="84"/>
      <c r="B600" s="69"/>
      <c r="C600" s="87" t="str">
        <f>IF(ISERROR(VLOOKUP(B600,Locataires!$A$17:$I$58,2,0)),"",VLOOKUP(B600,Locataires!$A$17:$I$58,2,0))</f>
        <v/>
      </c>
      <c r="D600" s="72"/>
      <c r="E600" s="72"/>
      <c r="F600" s="71"/>
      <c r="G600" s="89"/>
    </row>
    <row r="601" spans="1:7" ht="18" customHeight="1" x14ac:dyDescent="0.25">
      <c r="A601" s="84"/>
      <c r="B601" s="69"/>
      <c r="C601" s="87" t="str">
        <f>IF(ISERROR(VLOOKUP(B601,Locataires!$A$17:$I$58,2,0)),"",VLOOKUP(B601,Locataires!$A$17:$I$58,2,0))</f>
        <v/>
      </c>
      <c r="D601" s="72"/>
      <c r="E601" s="72"/>
      <c r="F601" s="71"/>
      <c r="G601" s="89"/>
    </row>
    <row r="602" spans="1:7" ht="18" customHeight="1" x14ac:dyDescent="0.25">
      <c r="A602" s="84"/>
      <c r="B602" s="69"/>
      <c r="C602" s="87" t="str">
        <f>IF(ISERROR(VLOOKUP(B602,Locataires!$A$17:$I$58,2,0)),"",VLOOKUP(B602,Locataires!$A$17:$I$58,2,0))</f>
        <v/>
      </c>
      <c r="D602" s="72"/>
      <c r="E602" s="72"/>
      <c r="F602" s="71"/>
      <c r="G602" s="89"/>
    </row>
    <row r="603" spans="1:7" ht="18" customHeight="1" x14ac:dyDescent="0.25">
      <c r="A603" s="84"/>
      <c r="B603" s="69"/>
      <c r="C603" s="87" t="str">
        <f>IF(ISERROR(VLOOKUP(B603,Locataires!$A$17:$I$58,2,0)),"",VLOOKUP(B603,Locataires!$A$17:$I$58,2,0))</f>
        <v/>
      </c>
      <c r="D603" s="72"/>
      <c r="E603" s="72"/>
      <c r="F603" s="71"/>
      <c r="G603" s="89"/>
    </row>
    <row r="604" spans="1:7" ht="18" customHeight="1" x14ac:dyDescent="0.25">
      <c r="A604" s="84"/>
      <c r="B604" s="69"/>
      <c r="C604" s="87" t="str">
        <f>IF(ISERROR(VLOOKUP(B604,Locataires!$A$17:$I$58,2,0)),"",VLOOKUP(B604,Locataires!$A$17:$I$58,2,0))</f>
        <v/>
      </c>
      <c r="D604" s="72"/>
      <c r="E604" s="72"/>
      <c r="F604" s="71"/>
      <c r="G604" s="89"/>
    </row>
    <row r="605" spans="1:7" ht="18" customHeight="1" x14ac:dyDescent="0.25">
      <c r="A605" s="84"/>
      <c r="B605" s="69"/>
      <c r="C605" s="87" t="str">
        <f>IF(ISERROR(VLOOKUP(B605,Locataires!$A$17:$I$58,2,0)),"",VLOOKUP(B605,Locataires!$A$17:$I$58,2,0))</f>
        <v/>
      </c>
      <c r="D605" s="72"/>
      <c r="E605" s="72"/>
      <c r="F605" s="71"/>
      <c r="G605" s="89"/>
    </row>
    <row r="606" spans="1:7" ht="18" customHeight="1" x14ac:dyDescent="0.25">
      <c r="A606" s="84"/>
      <c r="B606" s="69"/>
      <c r="C606" s="87" t="str">
        <f>IF(ISERROR(VLOOKUP(B606,Locataires!$A$17:$I$58,2,0)),"",VLOOKUP(B606,Locataires!$A$17:$I$58,2,0))</f>
        <v/>
      </c>
      <c r="D606" s="72"/>
      <c r="E606" s="72"/>
      <c r="F606" s="71"/>
      <c r="G606" s="89"/>
    </row>
    <row r="607" spans="1:7" ht="18" customHeight="1" x14ac:dyDescent="0.25">
      <c r="A607" s="84"/>
      <c r="B607" s="69"/>
      <c r="C607" s="87" t="str">
        <f>IF(ISERROR(VLOOKUP(B607,Locataires!$A$17:$I$58,2,0)),"",VLOOKUP(B607,Locataires!$A$17:$I$58,2,0))</f>
        <v/>
      </c>
      <c r="D607" s="72"/>
      <c r="E607" s="72"/>
      <c r="F607" s="71"/>
      <c r="G607" s="89"/>
    </row>
    <row r="608" spans="1:7" ht="18" customHeight="1" x14ac:dyDescent="0.25">
      <c r="A608" s="84"/>
      <c r="B608" s="69"/>
      <c r="C608" s="87" t="str">
        <f>IF(ISERROR(VLOOKUP(B608,Locataires!$A$17:$I$58,2,0)),"",VLOOKUP(B608,Locataires!$A$17:$I$58,2,0))</f>
        <v/>
      </c>
      <c r="D608" s="72"/>
      <c r="E608" s="72"/>
      <c r="F608" s="71"/>
      <c r="G608" s="89"/>
    </row>
    <row r="609" spans="1:7" ht="18" customHeight="1" x14ac:dyDescent="0.25">
      <c r="A609" s="84"/>
      <c r="B609" s="69"/>
      <c r="C609" s="87" t="str">
        <f>IF(ISERROR(VLOOKUP(B609,Locataires!$A$17:$I$58,2,0)),"",VLOOKUP(B609,Locataires!$A$17:$I$58,2,0))</f>
        <v/>
      </c>
      <c r="D609" s="72"/>
      <c r="E609" s="72"/>
      <c r="F609" s="71"/>
      <c r="G609" s="89"/>
    </row>
    <row r="610" spans="1:7" ht="18" customHeight="1" x14ac:dyDescent="0.25">
      <c r="A610" s="84"/>
      <c r="B610" s="69"/>
      <c r="C610" s="87" t="str">
        <f>IF(ISERROR(VLOOKUP(B610,Locataires!$A$17:$I$58,2,0)),"",VLOOKUP(B610,Locataires!$A$17:$I$58,2,0))</f>
        <v/>
      </c>
      <c r="D610" s="72"/>
      <c r="E610" s="72"/>
      <c r="F610" s="71"/>
      <c r="G610" s="89"/>
    </row>
    <row r="611" spans="1:7" ht="18" customHeight="1" x14ac:dyDescent="0.25">
      <c r="A611" s="84"/>
      <c r="B611" s="69"/>
      <c r="C611" s="87" t="str">
        <f>IF(ISERROR(VLOOKUP(B611,Locataires!$A$17:$I$58,2,0)),"",VLOOKUP(B611,Locataires!$A$17:$I$58,2,0))</f>
        <v/>
      </c>
      <c r="D611" s="72"/>
      <c r="E611" s="72"/>
      <c r="F611" s="71"/>
      <c r="G611" s="89"/>
    </row>
    <row r="612" spans="1:7" ht="18" customHeight="1" x14ac:dyDescent="0.25">
      <c r="A612" s="84"/>
      <c r="B612" s="69"/>
      <c r="C612" s="87" t="str">
        <f>IF(ISERROR(VLOOKUP(B612,Locataires!$A$17:$I$58,2,0)),"",VLOOKUP(B612,Locataires!$A$17:$I$58,2,0))</f>
        <v/>
      </c>
      <c r="D612" s="72"/>
      <c r="E612" s="72"/>
      <c r="F612" s="71"/>
      <c r="G612" s="89"/>
    </row>
    <row r="613" spans="1:7" ht="18" customHeight="1" x14ac:dyDescent="0.25">
      <c r="A613" s="84"/>
      <c r="B613" s="69"/>
      <c r="C613" s="87" t="str">
        <f>IF(ISERROR(VLOOKUP(B613,Locataires!$A$17:$I$58,2,0)),"",VLOOKUP(B613,Locataires!$A$17:$I$58,2,0))</f>
        <v/>
      </c>
      <c r="D613" s="72"/>
      <c r="E613" s="72"/>
      <c r="F613" s="71"/>
      <c r="G613" s="89"/>
    </row>
    <row r="614" spans="1:7" ht="18" customHeight="1" x14ac:dyDescent="0.25">
      <c r="A614" s="84"/>
      <c r="B614" s="69"/>
      <c r="C614" s="87" t="str">
        <f>IF(ISERROR(VLOOKUP(B614,Locataires!$A$17:$I$58,2,0)),"",VLOOKUP(B614,Locataires!$A$17:$I$58,2,0))</f>
        <v/>
      </c>
      <c r="D614" s="72"/>
      <c r="E614" s="72"/>
      <c r="F614" s="71"/>
      <c r="G614" s="89"/>
    </row>
    <row r="615" spans="1:7" ht="18" customHeight="1" x14ac:dyDescent="0.25">
      <c r="A615" s="84"/>
      <c r="B615" s="69"/>
      <c r="C615" s="87" t="str">
        <f>IF(ISERROR(VLOOKUP(B615,Locataires!$A$17:$I$58,2,0)),"",VLOOKUP(B615,Locataires!$A$17:$I$58,2,0))</f>
        <v/>
      </c>
      <c r="D615" s="72"/>
      <c r="E615" s="72"/>
      <c r="F615" s="71"/>
      <c r="G615" s="89"/>
    </row>
    <row r="616" spans="1:7" ht="18" customHeight="1" x14ac:dyDescent="0.25">
      <c r="A616" s="84"/>
      <c r="B616" s="69"/>
      <c r="C616" s="87" t="str">
        <f>IF(ISERROR(VLOOKUP(B616,Locataires!$A$17:$I$58,2,0)),"",VLOOKUP(B616,Locataires!$A$17:$I$58,2,0))</f>
        <v/>
      </c>
      <c r="D616" s="72"/>
      <c r="E616" s="72"/>
      <c r="F616" s="71"/>
      <c r="G616" s="89"/>
    </row>
    <row r="617" spans="1:7" ht="18" customHeight="1" x14ac:dyDescent="0.25">
      <c r="A617" s="84"/>
      <c r="B617" s="69"/>
      <c r="C617" s="87" t="str">
        <f>IF(ISERROR(VLOOKUP(B617,Locataires!$A$17:$I$58,2,0)),"",VLOOKUP(B617,Locataires!$A$17:$I$58,2,0))</f>
        <v/>
      </c>
      <c r="D617" s="72"/>
      <c r="E617" s="72"/>
      <c r="F617" s="71"/>
      <c r="G617" s="89"/>
    </row>
    <row r="618" spans="1:7" ht="18" customHeight="1" x14ac:dyDescent="0.25">
      <c r="A618" s="84"/>
      <c r="B618" s="69"/>
      <c r="C618" s="87" t="str">
        <f>IF(ISERROR(VLOOKUP(B618,Locataires!$A$17:$I$58,2,0)),"",VLOOKUP(B618,Locataires!$A$17:$I$58,2,0))</f>
        <v/>
      </c>
      <c r="D618" s="72"/>
      <c r="E618" s="72"/>
      <c r="F618" s="71"/>
      <c r="G618" s="89"/>
    </row>
    <row r="619" spans="1:7" ht="18" customHeight="1" x14ac:dyDescent="0.25">
      <c r="A619" s="84"/>
      <c r="B619" s="69"/>
      <c r="C619" s="87" t="str">
        <f>IF(ISERROR(VLOOKUP(B619,Locataires!$A$17:$I$58,2,0)),"",VLOOKUP(B619,Locataires!$A$17:$I$58,2,0))</f>
        <v/>
      </c>
      <c r="D619" s="72"/>
      <c r="E619" s="72"/>
      <c r="F619" s="71"/>
      <c r="G619" s="89"/>
    </row>
    <row r="620" spans="1:7" ht="18" customHeight="1" x14ac:dyDescent="0.25">
      <c r="A620" s="84"/>
      <c r="B620" s="69"/>
      <c r="C620" s="87" t="str">
        <f>IF(ISERROR(VLOOKUP(B620,Locataires!$A$17:$I$58,2,0)),"",VLOOKUP(B620,Locataires!$A$17:$I$58,2,0))</f>
        <v/>
      </c>
      <c r="D620" s="72"/>
      <c r="E620" s="72"/>
      <c r="F620" s="71"/>
      <c r="G620" s="89"/>
    </row>
    <row r="621" spans="1:7" ht="18" customHeight="1" x14ac:dyDescent="0.25">
      <c r="A621" s="84"/>
      <c r="B621" s="69"/>
      <c r="C621" s="87" t="str">
        <f>IF(ISERROR(VLOOKUP(B621,Locataires!$A$17:$I$58,2,0)),"",VLOOKUP(B621,Locataires!$A$17:$I$58,2,0))</f>
        <v/>
      </c>
      <c r="D621" s="72"/>
      <c r="E621" s="72"/>
      <c r="F621" s="71"/>
      <c r="G621" s="89"/>
    </row>
    <row r="622" spans="1:7" ht="18" customHeight="1" x14ac:dyDescent="0.25">
      <c r="A622" s="84"/>
      <c r="B622" s="69"/>
      <c r="C622" s="87" t="str">
        <f>IF(ISERROR(VLOOKUP(B622,Locataires!$A$17:$I$58,2,0)),"",VLOOKUP(B622,Locataires!$A$17:$I$58,2,0))</f>
        <v/>
      </c>
      <c r="D622" s="72"/>
      <c r="E622" s="72"/>
      <c r="F622" s="71"/>
      <c r="G622" s="89"/>
    </row>
    <row r="623" spans="1:7" ht="18" customHeight="1" x14ac:dyDescent="0.25">
      <c r="A623" s="84"/>
      <c r="B623" s="69"/>
      <c r="C623" s="87" t="str">
        <f>IF(ISERROR(VLOOKUP(B623,Locataires!$A$17:$I$58,2,0)),"",VLOOKUP(B623,Locataires!$A$17:$I$58,2,0))</f>
        <v/>
      </c>
      <c r="D623" s="72"/>
      <c r="E623" s="72"/>
      <c r="F623" s="71"/>
      <c r="G623" s="89"/>
    </row>
    <row r="624" spans="1:7" ht="18" customHeight="1" x14ac:dyDescent="0.25">
      <c r="A624" s="84"/>
      <c r="B624" s="69"/>
      <c r="C624" s="87" t="str">
        <f>IF(ISERROR(VLOOKUP(B624,Locataires!$A$17:$I$58,2,0)),"",VLOOKUP(B624,Locataires!$A$17:$I$58,2,0))</f>
        <v/>
      </c>
      <c r="D624" s="72"/>
      <c r="E624" s="72"/>
      <c r="F624" s="71"/>
      <c r="G624" s="89"/>
    </row>
    <row r="625" spans="1:7" ht="18" customHeight="1" x14ac:dyDescent="0.25">
      <c r="A625" s="84"/>
      <c r="B625" s="69"/>
      <c r="C625" s="87" t="str">
        <f>IF(ISERROR(VLOOKUP(B625,Locataires!$A$17:$I$58,2,0)),"",VLOOKUP(B625,Locataires!$A$17:$I$58,2,0))</f>
        <v/>
      </c>
      <c r="D625" s="72"/>
      <c r="E625" s="72"/>
      <c r="F625" s="71"/>
      <c r="G625" s="89"/>
    </row>
    <row r="626" spans="1:7" ht="18" customHeight="1" x14ac:dyDescent="0.25">
      <c r="A626" s="84"/>
      <c r="B626" s="69"/>
      <c r="C626" s="87" t="str">
        <f>IF(ISERROR(VLOOKUP(B626,Locataires!$A$17:$I$58,2,0)),"",VLOOKUP(B626,Locataires!$A$17:$I$58,2,0))</f>
        <v/>
      </c>
      <c r="D626" s="72"/>
      <c r="E626" s="72"/>
      <c r="F626" s="71"/>
      <c r="G626" s="89"/>
    </row>
    <row r="627" spans="1:7" ht="18" customHeight="1" x14ac:dyDescent="0.25">
      <c r="A627" s="84"/>
      <c r="B627" s="69"/>
      <c r="C627" s="87" t="str">
        <f>IF(ISERROR(VLOOKUP(B627,Locataires!$A$17:$I$58,2,0)),"",VLOOKUP(B627,Locataires!$A$17:$I$58,2,0))</f>
        <v/>
      </c>
      <c r="D627" s="72"/>
      <c r="E627" s="72"/>
      <c r="F627" s="71"/>
      <c r="G627" s="89"/>
    </row>
    <row r="628" spans="1:7" ht="18" customHeight="1" x14ac:dyDescent="0.25">
      <c r="A628" s="84"/>
      <c r="B628" s="69"/>
      <c r="C628" s="87" t="str">
        <f>IF(ISERROR(VLOOKUP(B628,Locataires!$A$17:$I$58,2,0)),"",VLOOKUP(B628,Locataires!$A$17:$I$58,2,0))</f>
        <v/>
      </c>
      <c r="D628" s="72"/>
      <c r="E628" s="72"/>
      <c r="F628" s="71"/>
      <c r="G628" s="89"/>
    </row>
    <row r="629" spans="1:7" ht="18" customHeight="1" x14ac:dyDescent="0.25">
      <c r="A629" s="84"/>
      <c r="B629" s="69"/>
      <c r="C629" s="87" t="str">
        <f>IF(ISERROR(VLOOKUP(B629,Locataires!$A$17:$I$58,2,0)),"",VLOOKUP(B629,Locataires!$A$17:$I$58,2,0))</f>
        <v/>
      </c>
      <c r="D629" s="72"/>
      <c r="E629" s="72"/>
      <c r="F629" s="71"/>
      <c r="G629" s="89"/>
    </row>
    <row r="630" spans="1:7" ht="18" customHeight="1" x14ac:dyDescent="0.25">
      <c r="A630" s="84"/>
      <c r="B630" s="69"/>
      <c r="C630" s="87" t="str">
        <f>IF(ISERROR(VLOOKUP(B630,Locataires!$A$17:$I$58,2,0)),"",VLOOKUP(B630,Locataires!$A$17:$I$58,2,0))</f>
        <v/>
      </c>
      <c r="D630" s="72"/>
      <c r="E630" s="72"/>
      <c r="F630" s="71"/>
      <c r="G630" s="89"/>
    </row>
    <row r="631" spans="1:7" ht="18" customHeight="1" x14ac:dyDescent="0.25">
      <c r="A631" s="84"/>
      <c r="B631" s="69"/>
      <c r="C631" s="87" t="str">
        <f>IF(ISERROR(VLOOKUP(B631,Locataires!$A$17:$I$58,2,0)),"",VLOOKUP(B631,Locataires!$A$17:$I$58,2,0))</f>
        <v/>
      </c>
      <c r="D631" s="72"/>
      <c r="E631" s="72"/>
      <c r="F631" s="71"/>
      <c r="G631" s="89"/>
    </row>
    <row r="632" spans="1:7" ht="18" customHeight="1" x14ac:dyDescent="0.25">
      <c r="A632" s="84"/>
      <c r="B632" s="69"/>
      <c r="C632" s="87" t="str">
        <f>IF(ISERROR(VLOOKUP(B632,Locataires!$A$17:$I$58,2,0)),"",VLOOKUP(B632,Locataires!$A$17:$I$58,2,0))</f>
        <v/>
      </c>
      <c r="D632" s="72"/>
      <c r="E632" s="72"/>
      <c r="F632" s="71"/>
      <c r="G632" s="89"/>
    </row>
    <row r="633" spans="1:7" ht="18" customHeight="1" x14ac:dyDescent="0.25">
      <c r="A633" s="84"/>
      <c r="B633" s="69"/>
      <c r="C633" s="87" t="str">
        <f>IF(ISERROR(VLOOKUP(B633,Locataires!$A$17:$I$58,2,0)),"",VLOOKUP(B633,Locataires!$A$17:$I$58,2,0))</f>
        <v/>
      </c>
      <c r="D633" s="72"/>
      <c r="E633" s="72"/>
      <c r="F633" s="71"/>
      <c r="G633" s="89"/>
    </row>
    <row r="634" spans="1:7" ht="18" customHeight="1" x14ac:dyDescent="0.25">
      <c r="A634" s="84"/>
      <c r="B634" s="69"/>
      <c r="C634" s="87" t="str">
        <f>IF(ISERROR(VLOOKUP(B634,Locataires!$A$17:$I$58,2,0)),"",VLOOKUP(B634,Locataires!$A$17:$I$58,2,0))</f>
        <v/>
      </c>
      <c r="D634" s="72"/>
      <c r="E634" s="72"/>
      <c r="F634" s="71"/>
      <c r="G634" s="89"/>
    </row>
    <row r="635" spans="1:7" ht="18" customHeight="1" x14ac:dyDescent="0.25">
      <c r="A635" s="84"/>
      <c r="B635" s="69"/>
      <c r="C635" s="87" t="str">
        <f>IF(ISERROR(VLOOKUP(B635,Locataires!$A$17:$I$58,2,0)),"",VLOOKUP(B635,Locataires!$A$17:$I$58,2,0))</f>
        <v/>
      </c>
      <c r="D635" s="72"/>
      <c r="E635" s="72"/>
      <c r="F635" s="71"/>
      <c r="G635" s="89"/>
    </row>
    <row r="636" spans="1:7" ht="18" customHeight="1" x14ac:dyDescent="0.25">
      <c r="A636" s="84"/>
      <c r="B636" s="69"/>
      <c r="C636" s="87" t="str">
        <f>IF(ISERROR(VLOOKUP(B636,Locataires!$A$17:$I$58,2,0)),"",VLOOKUP(B636,Locataires!$A$17:$I$58,2,0))</f>
        <v/>
      </c>
      <c r="D636" s="72"/>
      <c r="E636" s="72"/>
      <c r="F636" s="71"/>
      <c r="G636" s="89"/>
    </row>
    <row r="637" spans="1:7" ht="18" customHeight="1" x14ac:dyDescent="0.25">
      <c r="A637" s="84"/>
      <c r="B637" s="69"/>
      <c r="C637" s="87" t="str">
        <f>IF(ISERROR(VLOOKUP(B637,Locataires!$A$17:$I$58,2,0)),"",VLOOKUP(B637,Locataires!$A$17:$I$58,2,0))</f>
        <v/>
      </c>
      <c r="D637" s="72"/>
      <c r="E637" s="72"/>
      <c r="F637" s="71"/>
      <c r="G637" s="89"/>
    </row>
    <row r="638" spans="1:7" ht="18" customHeight="1" x14ac:dyDescent="0.25">
      <c r="A638" s="84"/>
      <c r="B638" s="69"/>
      <c r="C638" s="87" t="str">
        <f>IF(ISERROR(VLOOKUP(B638,Locataires!$A$17:$I$58,2,0)),"",VLOOKUP(B638,Locataires!$A$17:$I$58,2,0))</f>
        <v/>
      </c>
      <c r="D638" s="72"/>
      <c r="E638" s="72"/>
      <c r="F638" s="71"/>
      <c r="G638" s="89"/>
    </row>
    <row r="639" spans="1:7" ht="18" customHeight="1" x14ac:dyDescent="0.25">
      <c r="A639" s="84"/>
      <c r="B639" s="69"/>
      <c r="C639" s="87" t="str">
        <f>IF(ISERROR(VLOOKUP(B639,Locataires!$A$17:$I$58,2,0)),"",VLOOKUP(B639,Locataires!$A$17:$I$58,2,0))</f>
        <v/>
      </c>
      <c r="D639" s="72"/>
      <c r="E639" s="72"/>
      <c r="F639" s="71"/>
      <c r="G639" s="89"/>
    </row>
    <row r="640" spans="1:7" ht="18" customHeight="1" x14ac:dyDescent="0.25">
      <c r="A640" s="84"/>
      <c r="B640" s="69"/>
      <c r="C640" s="87" t="str">
        <f>IF(ISERROR(VLOOKUP(B640,Locataires!$A$17:$I$58,2,0)),"",VLOOKUP(B640,Locataires!$A$17:$I$58,2,0))</f>
        <v/>
      </c>
      <c r="D640" s="72"/>
      <c r="E640" s="72"/>
      <c r="F640" s="71"/>
      <c r="G640" s="89"/>
    </row>
    <row r="641" spans="1:7" ht="18" customHeight="1" x14ac:dyDescent="0.25">
      <c r="A641" s="84"/>
      <c r="B641" s="69"/>
      <c r="C641" s="87" t="str">
        <f>IF(ISERROR(VLOOKUP(B641,Locataires!$A$17:$I$58,2,0)),"",VLOOKUP(B641,Locataires!$A$17:$I$58,2,0))</f>
        <v/>
      </c>
      <c r="D641" s="72"/>
      <c r="E641" s="72"/>
      <c r="F641" s="71"/>
      <c r="G641" s="89"/>
    </row>
    <row r="642" spans="1:7" ht="18" customHeight="1" x14ac:dyDescent="0.25">
      <c r="A642" s="84"/>
      <c r="B642" s="69"/>
      <c r="C642" s="87" t="str">
        <f>IF(ISERROR(VLOOKUP(B642,Locataires!$A$17:$I$58,2,0)),"",VLOOKUP(B642,Locataires!$A$17:$I$58,2,0))</f>
        <v/>
      </c>
      <c r="D642" s="72"/>
      <c r="E642" s="72"/>
      <c r="F642" s="71"/>
      <c r="G642" s="89"/>
    </row>
    <row r="643" spans="1:7" ht="18" customHeight="1" x14ac:dyDescent="0.25">
      <c r="A643" s="84"/>
      <c r="B643" s="69"/>
      <c r="C643" s="87" t="str">
        <f>IF(ISERROR(VLOOKUP(B643,Locataires!$A$17:$I$58,2,0)),"",VLOOKUP(B643,Locataires!$A$17:$I$58,2,0))</f>
        <v/>
      </c>
      <c r="D643" s="72"/>
      <c r="E643" s="72"/>
      <c r="F643" s="71"/>
      <c r="G643" s="89"/>
    </row>
    <row r="644" spans="1:7" ht="18" customHeight="1" x14ac:dyDescent="0.25">
      <c r="A644" s="84"/>
      <c r="B644" s="69"/>
      <c r="C644" s="87" t="str">
        <f>IF(ISERROR(VLOOKUP(B644,Locataires!$A$17:$I$58,2,0)),"",VLOOKUP(B644,Locataires!$A$17:$I$58,2,0))</f>
        <v/>
      </c>
      <c r="D644" s="72"/>
      <c r="E644" s="72"/>
      <c r="F644" s="71"/>
      <c r="G644" s="89"/>
    </row>
    <row r="645" spans="1:7" ht="18" customHeight="1" x14ac:dyDescent="0.25">
      <c r="A645" s="84"/>
      <c r="B645" s="69"/>
      <c r="C645" s="87" t="str">
        <f>IF(ISERROR(VLOOKUP(B645,Locataires!$A$17:$I$58,2,0)),"",VLOOKUP(B645,Locataires!$A$17:$I$58,2,0))</f>
        <v/>
      </c>
      <c r="D645" s="72"/>
      <c r="E645" s="72"/>
      <c r="F645" s="71"/>
      <c r="G645" s="89"/>
    </row>
    <row r="646" spans="1:7" ht="18" customHeight="1" x14ac:dyDescent="0.25">
      <c r="A646" s="84"/>
      <c r="B646" s="69"/>
      <c r="C646" s="87" t="str">
        <f>IF(ISERROR(VLOOKUP(B646,Locataires!$A$17:$I$58,2,0)),"",VLOOKUP(B646,Locataires!$A$17:$I$58,2,0))</f>
        <v/>
      </c>
      <c r="D646" s="72"/>
      <c r="E646" s="72"/>
      <c r="F646" s="71"/>
      <c r="G646" s="89"/>
    </row>
    <row r="647" spans="1:7" ht="18" customHeight="1" x14ac:dyDescent="0.25">
      <c r="A647" s="84"/>
      <c r="B647" s="69"/>
      <c r="C647" s="87" t="str">
        <f>IF(ISERROR(VLOOKUP(B647,Locataires!$A$17:$I$58,2,0)),"",VLOOKUP(B647,Locataires!$A$17:$I$58,2,0))</f>
        <v/>
      </c>
      <c r="D647" s="72"/>
      <c r="E647" s="72"/>
      <c r="F647" s="71"/>
      <c r="G647" s="89"/>
    </row>
    <row r="648" spans="1:7" ht="18" customHeight="1" x14ac:dyDescent="0.25">
      <c r="A648" s="84"/>
      <c r="B648" s="69"/>
      <c r="C648" s="87" t="str">
        <f>IF(ISERROR(VLOOKUP(B648,Locataires!$A$17:$I$58,2,0)),"",VLOOKUP(B648,Locataires!$A$17:$I$58,2,0))</f>
        <v/>
      </c>
      <c r="D648" s="72"/>
      <c r="E648" s="72"/>
      <c r="F648" s="71"/>
      <c r="G648" s="89"/>
    </row>
    <row r="649" spans="1:7" ht="18" customHeight="1" x14ac:dyDescent="0.25">
      <c r="A649" s="84"/>
      <c r="B649" s="69"/>
      <c r="C649" s="87" t="str">
        <f>IF(ISERROR(VLOOKUP(B649,Locataires!$A$17:$I$58,2,0)),"",VLOOKUP(B649,Locataires!$A$17:$I$58,2,0))</f>
        <v/>
      </c>
      <c r="D649" s="72"/>
      <c r="E649" s="72"/>
      <c r="F649" s="71"/>
      <c r="G649" s="89"/>
    </row>
    <row r="650" spans="1:7" ht="18" customHeight="1" x14ac:dyDescent="0.25">
      <c r="A650" s="84"/>
      <c r="B650" s="69"/>
      <c r="C650" s="87" t="str">
        <f>IF(ISERROR(VLOOKUP(B650,Locataires!$A$17:$I$58,2,0)),"",VLOOKUP(B650,Locataires!$A$17:$I$58,2,0))</f>
        <v/>
      </c>
      <c r="D650" s="72"/>
      <c r="E650" s="72"/>
      <c r="F650" s="71"/>
      <c r="G650" s="89"/>
    </row>
    <row r="651" spans="1:7" ht="18" customHeight="1" x14ac:dyDescent="0.25">
      <c r="A651" s="84"/>
      <c r="B651" s="69"/>
      <c r="C651" s="87" t="str">
        <f>IF(ISERROR(VLOOKUP(B651,Locataires!$A$17:$I$58,2,0)),"",VLOOKUP(B651,Locataires!$A$17:$I$58,2,0))</f>
        <v/>
      </c>
      <c r="D651" s="72"/>
      <c r="E651" s="72"/>
      <c r="F651" s="71"/>
      <c r="G651" s="89"/>
    </row>
    <row r="652" spans="1:7" ht="18" customHeight="1" x14ac:dyDescent="0.25">
      <c r="A652" s="84"/>
      <c r="B652" s="69"/>
      <c r="C652" s="87" t="str">
        <f>IF(ISERROR(VLOOKUP(B652,Locataires!$A$17:$I$58,2,0)),"",VLOOKUP(B652,Locataires!$A$17:$I$58,2,0))</f>
        <v/>
      </c>
      <c r="D652" s="72"/>
      <c r="E652" s="72"/>
      <c r="F652" s="71"/>
      <c r="G652" s="89"/>
    </row>
    <row r="653" spans="1:7" ht="18" customHeight="1" x14ac:dyDescent="0.25">
      <c r="A653" s="84"/>
      <c r="B653" s="69"/>
      <c r="C653" s="87" t="str">
        <f>IF(ISERROR(VLOOKUP(B653,Locataires!$A$17:$I$58,2,0)),"",VLOOKUP(B653,Locataires!$A$17:$I$58,2,0))</f>
        <v/>
      </c>
      <c r="D653" s="72"/>
      <c r="E653" s="72"/>
      <c r="F653" s="71"/>
      <c r="G653" s="89"/>
    </row>
    <row r="654" spans="1:7" ht="18" customHeight="1" x14ac:dyDescent="0.25">
      <c r="A654" s="84"/>
      <c r="B654" s="69"/>
      <c r="C654" s="87" t="str">
        <f>IF(ISERROR(VLOOKUP(B654,Locataires!$A$17:$I$58,2,0)),"",VLOOKUP(B654,Locataires!$A$17:$I$58,2,0))</f>
        <v/>
      </c>
      <c r="D654" s="72"/>
      <c r="E654" s="72"/>
      <c r="F654" s="71"/>
      <c r="G654" s="89"/>
    </row>
    <row r="655" spans="1:7" ht="18" customHeight="1" x14ac:dyDescent="0.25">
      <c r="A655" s="84"/>
      <c r="B655" s="69"/>
      <c r="C655" s="87" t="str">
        <f>IF(ISERROR(VLOOKUP(B655,Locataires!$A$17:$I$58,2,0)),"",VLOOKUP(B655,Locataires!$A$17:$I$58,2,0))</f>
        <v/>
      </c>
      <c r="D655" s="72"/>
      <c r="E655" s="72"/>
      <c r="F655" s="71"/>
      <c r="G655" s="89"/>
    </row>
    <row r="656" spans="1:7" ht="18" customHeight="1" x14ac:dyDescent="0.25">
      <c r="A656" s="84"/>
      <c r="B656" s="69"/>
      <c r="C656" s="87" t="str">
        <f>IF(ISERROR(VLOOKUP(B656,Locataires!$A$17:$I$58,2,0)),"",VLOOKUP(B656,Locataires!$A$17:$I$58,2,0))</f>
        <v/>
      </c>
      <c r="D656" s="72"/>
      <c r="E656" s="72"/>
      <c r="F656" s="71"/>
      <c r="G656" s="89"/>
    </row>
    <row r="657" spans="1:7" ht="18" customHeight="1" x14ac:dyDescent="0.25">
      <c r="A657" s="84"/>
      <c r="B657" s="69"/>
      <c r="C657" s="87" t="str">
        <f>IF(ISERROR(VLOOKUP(B657,Locataires!$A$17:$I$58,2,0)),"",VLOOKUP(B657,Locataires!$A$17:$I$58,2,0))</f>
        <v/>
      </c>
      <c r="D657" s="72"/>
      <c r="E657" s="72"/>
      <c r="F657" s="71"/>
      <c r="G657" s="89"/>
    </row>
    <row r="658" spans="1:7" ht="18" customHeight="1" x14ac:dyDescent="0.25">
      <c r="A658" s="84"/>
      <c r="B658" s="69"/>
      <c r="C658" s="87" t="str">
        <f>IF(ISERROR(VLOOKUP(B658,Locataires!$A$17:$I$58,2,0)),"",VLOOKUP(B658,Locataires!$A$17:$I$58,2,0))</f>
        <v/>
      </c>
      <c r="D658" s="72"/>
      <c r="E658" s="72"/>
      <c r="F658" s="71"/>
      <c r="G658" s="89"/>
    </row>
    <row r="659" spans="1:7" ht="18" customHeight="1" x14ac:dyDescent="0.25">
      <c r="A659" s="84"/>
      <c r="B659" s="69"/>
      <c r="C659" s="87" t="str">
        <f>IF(ISERROR(VLOOKUP(B659,Locataires!$A$17:$I$58,2,0)),"",VLOOKUP(B659,Locataires!$A$17:$I$58,2,0))</f>
        <v/>
      </c>
      <c r="D659" s="72"/>
      <c r="E659" s="72"/>
      <c r="F659" s="71"/>
      <c r="G659" s="89"/>
    </row>
    <row r="660" spans="1:7" ht="18" customHeight="1" x14ac:dyDescent="0.25">
      <c r="A660" s="84"/>
      <c r="B660" s="69"/>
      <c r="C660" s="87" t="str">
        <f>IF(ISERROR(VLOOKUP(B660,Locataires!$A$17:$I$58,2,0)),"",VLOOKUP(B660,Locataires!$A$17:$I$58,2,0))</f>
        <v/>
      </c>
      <c r="D660" s="72"/>
      <c r="E660" s="72"/>
      <c r="F660" s="71"/>
      <c r="G660" s="89"/>
    </row>
    <row r="661" spans="1:7" ht="18" customHeight="1" x14ac:dyDescent="0.25">
      <c r="A661" s="84"/>
      <c r="B661" s="69"/>
      <c r="C661" s="87" t="str">
        <f>IF(ISERROR(VLOOKUP(B661,Locataires!$A$17:$I$58,2,0)),"",VLOOKUP(B661,Locataires!$A$17:$I$58,2,0))</f>
        <v/>
      </c>
      <c r="D661" s="72"/>
      <c r="E661" s="72"/>
      <c r="F661" s="71"/>
      <c r="G661" s="89"/>
    </row>
    <row r="662" spans="1:7" ht="18" customHeight="1" x14ac:dyDescent="0.25">
      <c r="A662" s="84"/>
      <c r="B662" s="69"/>
      <c r="C662" s="87" t="str">
        <f>IF(ISERROR(VLOOKUP(B662,Locataires!$A$17:$I$58,2,0)),"",VLOOKUP(B662,Locataires!$A$17:$I$58,2,0))</f>
        <v/>
      </c>
      <c r="D662" s="72"/>
      <c r="E662" s="72"/>
      <c r="F662" s="71"/>
      <c r="G662" s="89"/>
    </row>
    <row r="663" spans="1:7" ht="18" customHeight="1" x14ac:dyDescent="0.25">
      <c r="A663" s="84"/>
      <c r="B663" s="69"/>
      <c r="C663" s="87" t="str">
        <f>IF(ISERROR(VLOOKUP(B663,Locataires!$A$17:$I$58,2,0)),"",VLOOKUP(B663,Locataires!$A$17:$I$58,2,0))</f>
        <v/>
      </c>
      <c r="D663" s="72"/>
      <c r="E663" s="72"/>
      <c r="F663" s="71"/>
      <c r="G663" s="89"/>
    </row>
    <row r="664" spans="1:7" ht="18" customHeight="1" x14ac:dyDescent="0.25">
      <c r="A664" s="84"/>
      <c r="B664" s="69"/>
      <c r="C664" s="87" t="str">
        <f>IF(ISERROR(VLOOKUP(B664,Locataires!$A$17:$I$58,2,0)),"",VLOOKUP(B664,Locataires!$A$17:$I$58,2,0))</f>
        <v/>
      </c>
      <c r="D664" s="72"/>
      <c r="E664" s="72"/>
      <c r="F664" s="71"/>
      <c r="G664" s="89"/>
    </row>
    <row r="665" spans="1:7" ht="18" customHeight="1" x14ac:dyDescent="0.25">
      <c r="A665" s="84"/>
      <c r="B665" s="69"/>
      <c r="C665" s="87" t="str">
        <f>IF(ISERROR(VLOOKUP(B665,Locataires!$A$17:$I$58,2,0)),"",VLOOKUP(B665,Locataires!$A$17:$I$58,2,0))</f>
        <v/>
      </c>
      <c r="D665" s="72"/>
      <c r="E665" s="72"/>
      <c r="F665" s="71"/>
      <c r="G665" s="89"/>
    </row>
    <row r="666" spans="1:7" ht="18" customHeight="1" x14ac:dyDescent="0.25">
      <c r="A666" s="84"/>
      <c r="B666" s="69"/>
      <c r="C666" s="87" t="str">
        <f>IF(ISERROR(VLOOKUP(B666,Locataires!$A$17:$I$58,2,0)),"",VLOOKUP(B666,Locataires!$A$17:$I$58,2,0))</f>
        <v/>
      </c>
      <c r="D666" s="72"/>
      <c r="E666" s="72"/>
      <c r="F666" s="71"/>
      <c r="G666" s="89"/>
    </row>
    <row r="667" spans="1:7" ht="18" customHeight="1" x14ac:dyDescent="0.25">
      <c r="A667" s="84"/>
      <c r="B667" s="69"/>
      <c r="C667" s="87" t="str">
        <f>IF(ISERROR(VLOOKUP(B667,Locataires!$A$17:$I$58,2,0)),"",VLOOKUP(B667,Locataires!$A$17:$I$58,2,0))</f>
        <v/>
      </c>
      <c r="D667" s="72"/>
      <c r="E667" s="72"/>
      <c r="F667" s="71"/>
      <c r="G667" s="89"/>
    </row>
    <row r="668" spans="1:7" ht="18" customHeight="1" x14ac:dyDescent="0.25">
      <c r="A668" s="84"/>
      <c r="B668" s="69"/>
      <c r="C668" s="87" t="str">
        <f>IF(ISERROR(VLOOKUP(B668,Locataires!$A$17:$I$58,2,0)),"",VLOOKUP(B668,Locataires!$A$17:$I$58,2,0))</f>
        <v/>
      </c>
      <c r="D668" s="72"/>
      <c r="E668" s="72"/>
      <c r="F668" s="71"/>
      <c r="G668" s="89"/>
    </row>
    <row r="669" spans="1:7" ht="18" customHeight="1" x14ac:dyDescent="0.25">
      <c r="A669" s="84"/>
      <c r="B669" s="69"/>
      <c r="C669" s="87" t="str">
        <f>IF(ISERROR(VLOOKUP(B669,Locataires!$A$17:$I$58,2,0)),"",VLOOKUP(B669,Locataires!$A$17:$I$58,2,0))</f>
        <v/>
      </c>
      <c r="D669" s="72"/>
      <c r="E669" s="72"/>
      <c r="F669" s="71"/>
      <c r="G669" s="89"/>
    </row>
    <row r="670" spans="1:7" ht="18" customHeight="1" x14ac:dyDescent="0.25">
      <c r="A670" s="84"/>
      <c r="B670" s="69"/>
      <c r="C670" s="87" t="str">
        <f>IF(ISERROR(VLOOKUP(B670,Locataires!$A$17:$I$58,2,0)),"",VLOOKUP(B670,Locataires!$A$17:$I$58,2,0))</f>
        <v/>
      </c>
      <c r="D670" s="72"/>
      <c r="E670" s="72"/>
      <c r="F670" s="71"/>
      <c r="G670" s="89"/>
    </row>
    <row r="671" spans="1:7" ht="18" customHeight="1" x14ac:dyDescent="0.25">
      <c r="A671" s="84"/>
      <c r="B671" s="69"/>
      <c r="C671" s="87" t="str">
        <f>IF(ISERROR(VLOOKUP(B671,Locataires!$A$17:$I$58,2,0)),"",VLOOKUP(B671,Locataires!$A$17:$I$58,2,0))</f>
        <v/>
      </c>
      <c r="D671" s="72"/>
      <c r="E671" s="72"/>
      <c r="F671" s="71"/>
      <c r="G671" s="89"/>
    </row>
    <row r="672" spans="1:7" ht="18" customHeight="1" x14ac:dyDescent="0.25">
      <c r="A672" s="84"/>
      <c r="B672" s="69"/>
      <c r="C672" s="87" t="str">
        <f>IF(ISERROR(VLOOKUP(B672,Locataires!$A$17:$I$58,2,0)),"",VLOOKUP(B672,Locataires!$A$17:$I$58,2,0))</f>
        <v/>
      </c>
      <c r="D672" s="72"/>
      <c r="E672" s="72"/>
      <c r="F672" s="71"/>
      <c r="G672" s="89"/>
    </row>
    <row r="673" spans="1:7" ht="18" customHeight="1" x14ac:dyDescent="0.25">
      <c r="A673" s="84"/>
      <c r="B673" s="69"/>
      <c r="C673" s="87" t="str">
        <f>IF(ISERROR(VLOOKUP(B673,Locataires!$A$17:$I$58,2,0)),"",VLOOKUP(B673,Locataires!$A$17:$I$58,2,0))</f>
        <v/>
      </c>
      <c r="D673" s="72"/>
      <c r="E673" s="72"/>
      <c r="F673" s="71"/>
      <c r="G673" s="89"/>
    </row>
    <row r="674" spans="1:7" ht="18" customHeight="1" x14ac:dyDescent="0.25">
      <c r="A674" s="84"/>
      <c r="B674" s="69"/>
      <c r="C674" s="87" t="str">
        <f>IF(ISERROR(VLOOKUP(B674,Locataires!$A$17:$I$58,2,0)),"",VLOOKUP(B674,Locataires!$A$17:$I$58,2,0))</f>
        <v/>
      </c>
      <c r="D674" s="72"/>
      <c r="E674" s="72"/>
      <c r="F674" s="71"/>
      <c r="G674" s="89"/>
    </row>
    <row r="675" spans="1:7" ht="18" customHeight="1" x14ac:dyDescent="0.25">
      <c r="A675" s="84"/>
      <c r="B675" s="69"/>
      <c r="C675" s="87" t="str">
        <f>IF(ISERROR(VLOOKUP(B675,Locataires!$A$17:$I$58,2,0)),"",VLOOKUP(B675,Locataires!$A$17:$I$58,2,0))</f>
        <v/>
      </c>
      <c r="D675" s="72"/>
      <c r="E675" s="72"/>
      <c r="F675" s="71"/>
      <c r="G675" s="89"/>
    </row>
    <row r="676" spans="1:7" ht="18" customHeight="1" x14ac:dyDescent="0.25">
      <c r="A676" s="84"/>
      <c r="B676" s="69"/>
      <c r="C676" s="87" t="str">
        <f>IF(ISERROR(VLOOKUP(B676,Locataires!$A$17:$I$58,2,0)),"",VLOOKUP(B676,Locataires!$A$17:$I$58,2,0))</f>
        <v/>
      </c>
      <c r="D676" s="72"/>
      <c r="E676" s="72"/>
      <c r="F676" s="71"/>
      <c r="G676" s="89"/>
    </row>
    <row r="677" spans="1:7" ht="18" customHeight="1" x14ac:dyDescent="0.25">
      <c r="A677" s="84"/>
      <c r="B677" s="69"/>
      <c r="C677" s="87" t="str">
        <f>IF(ISERROR(VLOOKUP(B677,Locataires!$A$17:$I$58,2,0)),"",VLOOKUP(B677,Locataires!$A$17:$I$58,2,0))</f>
        <v/>
      </c>
      <c r="D677" s="72"/>
      <c r="E677" s="72"/>
      <c r="F677" s="71"/>
      <c r="G677" s="89"/>
    </row>
    <row r="678" spans="1:7" ht="18" customHeight="1" x14ac:dyDescent="0.25">
      <c r="A678" s="84"/>
      <c r="B678" s="69"/>
      <c r="C678" s="87" t="str">
        <f>IF(ISERROR(VLOOKUP(B678,Locataires!$A$17:$I$58,2,0)),"",VLOOKUP(B678,Locataires!$A$17:$I$58,2,0))</f>
        <v/>
      </c>
      <c r="D678" s="72"/>
      <c r="E678" s="72"/>
      <c r="F678" s="71"/>
      <c r="G678" s="89"/>
    </row>
    <row r="679" spans="1:7" ht="18" customHeight="1" x14ac:dyDescent="0.25">
      <c r="A679" s="84"/>
      <c r="B679" s="69"/>
      <c r="C679" s="87" t="str">
        <f>IF(ISERROR(VLOOKUP(B679,Locataires!$A$17:$I$58,2,0)),"",VLOOKUP(B679,Locataires!$A$17:$I$58,2,0))</f>
        <v/>
      </c>
      <c r="D679" s="72"/>
      <c r="E679" s="72"/>
      <c r="F679" s="71"/>
      <c r="G679" s="89"/>
    </row>
    <row r="680" spans="1:7" ht="18" customHeight="1" x14ac:dyDescent="0.25">
      <c r="A680" s="84"/>
      <c r="B680" s="69"/>
      <c r="C680" s="87" t="str">
        <f>IF(ISERROR(VLOOKUP(B680,Locataires!$A$17:$I$58,2,0)),"",VLOOKUP(B680,Locataires!$A$17:$I$58,2,0))</f>
        <v/>
      </c>
      <c r="D680" s="72"/>
      <c r="E680" s="72"/>
      <c r="F680" s="71"/>
      <c r="G680" s="89"/>
    </row>
    <row r="681" spans="1:7" ht="18" customHeight="1" x14ac:dyDescent="0.25">
      <c r="A681" s="84"/>
      <c r="B681" s="69"/>
      <c r="C681" s="87" t="str">
        <f>IF(ISERROR(VLOOKUP(B681,Locataires!$A$17:$I$58,2,0)),"",VLOOKUP(B681,Locataires!$A$17:$I$58,2,0))</f>
        <v/>
      </c>
      <c r="D681" s="72"/>
      <c r="E681" s="72"/>
      <c r="F681" s="71"/>
      <c r="G681" s="89"/>
    </row>
    <row r="682" spans="1:7" ht="18" customHeight="1" x14ac:dyDescent="0.25">
      <c r="A682" s="84"/>
      <c r="B682" s="69"/>
      <c r="C682" s="87" t="str">
        <f>IF(ISERROR(VLOOKUP(B682,Locataires!$A$17:$I$58,2,0)),"",VLOOKUP(B682,Locataires!$A$17:$I$58,2,0))</f>
        <v/>
      </c>
      <c r="D682" s="72"/>
      <c r="E682" s="72"/>
      <c r="F682" s="71"/>
      <c r="G682" s="89"/>
    </row>
    <row r="683" spans="1:7" ht="18" customHeight="1" x14ac:dyDescent="0.25">
      <c r="A683" s="84"/>
      <c r="B683" s="69"/>
      <c r="C683" s="87" t="str">
        <f>IF(ISERROR(VLOOKUP(B683,Locataires!$A$17:$I$58,2,0)),"",VLOOKUP(B683,Locataires!$A$17:$I$58,2,0))</f>
        <v/>
      </c>
      <c r="D683" s="72"/>
      <c r="E683" s="72"/>
      <c r="F683" s="71"/>
      <c r="G683" s="89"/>
    </row>
    <row r="684" spans="1:7" ht="18" customHeight="1" x14ac:dyDescent="0.25">
      <c r="A684" s="84"/>
      <c r="B684" s="69"/>
      <c r="C684" s="87" t="str">
        <f>IF(ISERROR(VLOOKUP(B684,Locataires!$A$17:$I$58,2,0)),"",VLOOKUP(B684,Locataires!$A$17:$I$58,2,0))</f>
        <v/>
      </c>
      <c r="D684" s="72"/>
      <c r="E684" s="72"/>
      <c r="F684" s="71"/>
      <c r="G684" s="89"/>
    </row>
    <row r="685" spans="1:7" ht="18" customHeight="1" x14ac:dyDescent="0.25">
      <c r="A685" s="84"/>
      <c r="B685" s="69"/>
      <c r="C685" s="87" t="str">
        <f>IF(ISERROR(VLOOKUP(B685,Locataires!$A$17:$I$58,2,0)),"",VLOOKUP(B685,Locataires!$A$17:$I$58,2,0))</f>
        <v/>
      </c>
      <c r="D685" s="72"/>
      <c r="E685" s="72"/>
      <c r="F685" s="71"/>
      <c r="G685" s="89"/>
    </row>
    <row r="686" spans="1:7" ht="18" customHeight="1" x14ac:dyDescent="0.25">
      <c r="A686" s="84"/>
      <c r="B686" s="69"/>
      <c r="C686" s="87" t="str">
        <f>IF(ISERROR(VLOOKUP(B686,Locataires!$A$17:$I$58,2,0)),"",VLOOKUP(B686,Locataires!$A$17:$I$58,2,0))</f>
        <v/>
      </c>
      <c r="D686" s="72"/>
      <c r="E686" s="72"/>
      <c r="F686" s="71"/>
      <c r="G686" s="89"/>
    </row>
    <row r="687" spans="1:7" ht="18" customHeight="1" x14ac:dyDescent="0.25">
      <c r="A687" s="84"/>
      <c r="B687" s="69"/>
      <c r="C687" s="87" t="str">
        <f>IF(ISERROR(VLOOKUP(B687,Locataires!$A$17:$I$58,2,0)),"",VLOOKUP(B687,Locataires!$A$17:$I$58,2,0))</f>
        <v/>
      </c>
      <c r="D687" s="72"/>
      <c r="E687" s="72"/>
      <c r="F687" s="71"/>
      <c r="G687" s="89"/>
    </row>
    <row r="688" spans="1:7" ht="18" customHeight="1" x14ac:dyDescent="0.25">
      <c r="A688" s="84"/>
      <c r="B688" s="69"/>
      <c r="C688" s="87" t="str">
        <f>IF(ISERROR(VLOOKUP(B688,Locataires!$A$17:$I$58,2,0)),"",VLOOKUP(B688,Locataires!$A$17:$I$58,2,0))</f>
        <v/>
      </c>
      <c r="D688" s="72"/>
      <c r="E688" s="72"/>
      <c r="F688" s="71"/>
      <c r="G688" s="89"/>
    </row>
    <row r="689" spans="1:7" ht="18" customHeight="1" x14ac:dyDescent="0.25">
      <c r="A689" s="84"/>
      <c r="B689" s="69"/>
      <c r="C689" s="87" t="str">
        <f>IF(ISERROR(VLOOKUP(B689,Locataires!$A$17:$I$58,2,0)),"",VLOOKUP(B689,Locataires!$A$17:$I$58,2,0))</f>
        <v/>
      </c>
      <c r="D689" s="72"/>
      <c r="E689" s="72"/>
      <c r="F689" s="71"/>
      <c r="G689" s="89"/>
    </row>
    <row r="690" spans="1:7" ht="18" customHeight="1" x14ac:dyDescent="0.25">
      <c r="A690" s="84"/>
      <c r="B690" s="69"/>
      <c r="C690" s="87" t="str">
        <f>IF(ISERROR(VLOOKUP(B690,Locataires!$A$17:$I$58,2,0)),"",VLOOKUP(B690,Locataires!$A$17:$I$58,2,0))</f>
        <v/>
      </c>
      <c r="D690" s="72"/>
      <c r="E690" s="72"/>
      <c r="F690" s="71"/>
      <c r="G690" s="89"/>
    </row>
    <row r="691" spans="1:7" ht="18" customHeight="1" x14ac:dyDescent="0.25">
      <c r="A691" s="84"/>
      <c r="B691" s="69"/>
      <c r="C691" s="87" t="str">
        <f>IF(ISERROR(VLOOKUP(B691,Locataires!$A$17:$I$58,2,0)),"",VLOOKUP(B691,Locataires!$A$17:$I$58,2,0))</f>
        <v/>
      </c>
      <c r="D691" s="72"/>
      <c r="E691" s="72"/>
      <c r="F691" s="71"/>
      <c r="G691" s="89"/>
    </row>
    <row r="692" spans="1:7" ht="18" customHeight="1" x14ac:dyDescent="0.25">
      <c r="A692" s="84"/>
      <c r="B692" s="69"/>
      <c r="C692" s="87" t="str">
        <f>IF(ISERROR(VLOOKUP(B692,Locataires!$A$17:$I$58,2,0)),"",VLOOKUP(B692,Locataires!$A$17:$I$58,2,0))</f>
        <v/>
      </c>
      <c r="D692" s="72"/>
      <c r="E692" s="72"/>
      <c r="F692" s="71"/>
      <c r="G692" s="89"/>
    </row>
    <row r="693" spans="1:7" ht="18" customHeight="1" x14ac:dyDescent="0.25">
      <c r="A693" s="84"/>
      <c r="B693" s="69"/>
      <c r="C693" s="87" t="str">
        <f>IF(ISERROR(VLOOKUP(B693,Locataires!$A$17:$I$58,2,0)),"",VLOOKUP(B693,Locataires!$A$17:$I$58,2,0))</f>
        <v/>
      </c>
      <c r="D693" s="72"/>
      <c r="E693" s="72"/>
      <c r="F693" s="71"/>
      <c r="G693" s="89"/>
    </row>
    <row r="694" spans="1:7" ht="18" customHeight="1" x14ac:dyDescent="0.25">
      <c r="A694" s="84"/>
      <c r="B694" s="69"/>
      <c r="C694" s="87" t="str">
        <f>IF(ISERROR(VLOOKUP(B694,Locataires!$A$17:$I$58,2,0)),"",VLOOKUP(B694,Locataires!$A$17:$I$58,2,0))</f>
        <v/>
      </c>
      <c r="D694" s="72"/>
      <c r="E694" s="72"/>
      <c r="F694" s="71"/>
      <c r="G694" s="89"/>
    </row>
    <row r="695" spans="1:7" ht="18" customHeight="1" x14ac:dyDescent="0.25">
      <c r="A695" s="84"/>
      <c r="B695" s="69"/>
      <c r="C695" s="87" t="str">
        <f>IF(ISERROR(VLOOKUP(B695,Locataires!$A$17:$I$58,2,0)),"",VLOOKUP(B695,Locataires!$A$17:$I$58,2,0))</f>
        <v/>
      </c>
      <c r="D695" s="72"/>
      <c r="E695" s="72"/>
      <c r="F695" s="71"/>
      <c r="G695" s="89"/>
    </row>
    <row r="696" spans="1:7" ht="18" customHeight="1" x14ac:dyDescent="0.25">
      <c r="A696" s="84"/>
      <c r="B696" s="69"/>
      <c r="C696" s="87" t="str">
        <f>IF(ISERROR(VLOOKUP(B696,Locataires!$A$17:$I$58,2,0)),"",VLOOKUP(B696,Locataires!$A$17:$I$58,2,0))</f>
        <v/>
      </c>
      <c r="D696" s="72"/>
      <c r="E696" s="72"/>
      <c r="F696" s="71"/>
      <c r="G696" s="89"/>
    </row>
    <row r="697" spans="1:7" ht="18" customHeight="1" x14ac:dyDescent="0.25">
      <c r="A697" s="84"/>
      <c r="B697" s="69"/>
      <c r="C697" s="87" t="str">
        <f>IF(ISERROR(VLOOKUP(B697,Locataires!$A$17:$I$58,2,0)),"",VLOOKUP(B697,Locataires!$A$17:$I$58,2,0))</f>
        <v/>
      </c>
      <c r="D697" s="72"/>
      <c r="E697" s="72"/>
      <c r="F697" s="71"/>
      <c r="G697" s="89"/>
    </row>
    <row r="698" spans="1:7" ht="18" customHeight="1" x14ac:dyDescent="0.25">
      <c r="A698" s="84"/>
      <c r="B698" s="69"/>
      <c r="C698" s="87" t="str">
        <f>IF(ISERROR(VLOOKUP(B698,Locataires!$A$17:$I$58,2,0)),"",VLOOKUP(B698,Locataires!$A$17:$I$58,2,0))</f>
        <v/>
      </c>
      <c r="D698" s="72"/>
      <c r="E698" s="72"/>
      <c r="F698" s="71"/>
      <c r="G698" s="89"/>
    </row>
    <row r="699" spans="1:7" ht="18" customHeight="1" x14ac:dyDescent="0.25">
      <c r="A699" s="84"/>
      <c r="B699" s="69"/>
      <c r="C699" s="87" t="str">
        <f>IF(ISERROR(VLOOKUP(B699,Locataires!$A$17:$I$58,2,0)),"",VLOOKUP(B699,Locataires!$A$17:$I$58,2,0))</f>
        <v/>
      </c>
      <c r="D699" s="72"/>
      <c r="E699" s="72"/>
      <c r="F699" s="71"/>
      <c r="G699" s="89"/>
    </row>
    <row r="700" spans="1:7" ht="18" customHeight="1" x14ac:dyDescent="0.25">
      <c r="A700" s="84"/>
      <c r="B700" s="69"/>
      <c r="C700" s="87" t="str">
        <f>IF(ISERROR(VLOOKUP(B700,Locataires!$A$17:$I$58,2,0)),"",VLOOKUP(B700,Locataires!$A$17:$I$58,2,0))</f>
        <v/>
      </c>
      <c r="D700" s="72"/>
      <c r="E700" s="72"/>
      <c r="F700" s="71"/>
      <c r="G700" s="89"/>
    </row>
    <row r="701" spans="1:7" ht="18" customHeight="1" x14ac:dyDescent="0.25">
      <c r="A701" s="84"/>
      <c r="B701" s="69"/>
      <c r="C701" s="87" t="str">
        <f>IF(ISERROR(VLOOKUP(B701,Locataires!$A$17:$I$58,2,0)),"",VLOOKUP(B701,Locataires!$A$17:$I$58,2,0))</f>
        <v/>
      </c>
      <c r="D701" s="72"/>
      <c r="E701" s="72"/>
      <c r="F701" s="71"/>
      <c r="G701" s="89"/>
    </row>
    <row r="702" spans="1:7" ht="18" customHeight="1" x14ac:dyDescent="0.25">
      <c r="A702" s="84"/>
      <c r="B702" s="69"/>
      <c r="C702" s="87" t="str">
        <f>IF(ISERROR(VLOOKUP(B702,Locataires!$A$17:$I$58,2,0)),"",VLOOKUP(B702,Locataires!$A$17:$I$58,2,0))</f>
        <v/>
      </c>
      <c r="D702" s="72"/>
      <c r="E702" s="72"/>
      <c r="F702" s="71"/>
      <c r="G702" s="89"/>
    </row>
    <row r="703" spans="1:7" ht="18" customHeight="1" x14ac:dyDescent="0.25">
      <c r="A703" s="84"/>
      <c r="B703" s="69"/>
      <c r="C703" s="87" t="str">
        <f>IF(ISERROR(VLOOKUP(B703,Locataires!$A$17:$I$58,2,0)),"",VLOOKUP(B703,Locataires!$A$17:$I$58,2,0))</f>
        <v/>
      </c>
      <c r="D703" s="72"/>
      <c r="E703" s="72"/>
      <c r="F703" s="71"/>
      <c r="G703" s="89"/>
    </row>
    <row r="704" spans="1:7" ht="18" customHeight="1" x14ac:dyDescent="0.25">
      <c r="A704" s="84"/>
      <c r="B704" s="69"/>
      <c r="C704" s="87" t="str">
        <f>IF(ISERROR(VLOOKUP(B704,Locataires!$A$17:$I$58,2,0)),"",VLOOKUP(B704,Locataires!$A$17:$I$58,2,0))</f>
        <v/>
      </c>
      <c r="D704" s="72"/>
      <c r="E704" s="72"/>
      <c r="F704" s="71"/>
      <c r="G704" s="89"/>
    </row>
    <row r="705" spans="1:7" ht="18" customHeight="1" x14ac:dyDescent="0.25">
      <c r="A705" s="84"/>
      <c r="B705" s="69"/>
      <c r="C705" s="87" t="str">
        <f>IF(ISERROR(VLOOKUP(B705,Locataires!$A$17:$I$58,2,0)),"",VLOOKUP(B705,Locataires!$A$17:$I$58,2,0))</f>
        <v/>
      </c>
      <c r="D705" s="72"/>
      <c r="E705" s="72"/>
      <c r="F705" s="71"/>
      <c r="G705" s="89"/>
    </row>
    <row r="706" spans="1:7" ht="18" customHeight="1" x14ac:dyDescent="0.25">
      <c r="A706" s="84"/>
      <c r="B706" s="69"/>
      <c r="C706" s="87" t="str">
        <f>IF(ISERROR(VLOOKUP(B706,Locataires!$A$17:$I$58,2,0)),"",VLOOKUP(B706,Locataires!$A$17:$I$58,2,0))</f>
        <v/>
      </c>
      <c r="D706" s="72"/>
      <c r="E706" s="72"/>
      <c r="F706" s="71"/>
      <c r="G706" s="89"/>
    </row>
    <row r="707" spans="1:7" ht="18" customHeight="1" x14ac:dyDescent="0.25">
      <c r="A707" s="84"/>
      <c r="B707" s="69"/>
      <c r="C707" s="87" t="str">
        <f>IF(ISERROR(VLOOKUP(B707,Locataires!$A$17:$I$58,2,0)),"",VLOOKUP(B707,Locataires!$A$17:$I$58,2,0))</f>
        <v/>
      </c>
      <c r="D707" s="72"/>
      <c r="E707" s="72"/>
      <c r="F707" s="71"/>
      <c r="G707" s="89"/>
    </row>
    <row r="708" spans="1:7" ht="18" customHeight="1" x14ac:dyDescent="0.25">
      <c r="A708" s="84"/>
      <c r="B708" s="69"/>
      <c r="C708" s="87" t="str">
        <f>IF(ISERROR(VLOOKUP(B708,Locataires!$A$17:$I$58,2,0)),"",VLOOKUP(B708,Locataires!$A$17:$I$58,2,0))</f>
        <v/>
      </c>
      <c r="D708" s="72"/>
      <c r="E708" s="72"/>
      <c r="F708" s="71"/>
      <c r="G708" s="89"/>
    </row>
    <row r="709" spans="1:7" ht="18" customHeight="1" x14ac:dyDescent="0.25">
      <c r="A709" s="84"/>
      <c r="B709" s="69"/>
      <c r="C709" s="87" t="str">
        <f>IF(ISERROR(VLOOKUP(B709,Locataires!$A$17:$I$58,2,0)),"",VLOOKUP(B709,Locataires!$A$17:$I$58,2,0))</f>
        <v/>
      </c>
      <c r="D709" s="72"/>
      <c r="E709" s="72"/>
      <c r="F709" s="71"/>
      <c r="G709" s="89"/>
    </row>
    <row r="710" spans="1:7" ht="18" customHeight="1" x14ac:dyDescent="0.25">
      <c r="A710" s="84"/>
      <c r="B710" s="69"/>
      <c r="C710" s="87" t="str">
        <f>IF(ISERROR(VLOOKUP(B710,Locataires!$A$17:$I$58,2,0)),"",VLOOKUP(B710,Locataires!$A$17:$I$58,2,0))</f>
        <v/>
      </c>
      <c r="D710" s="72"/>
      <c r="E710" s="72"/>
      <c r="F710" s="71"/>
      <c r="G710" s="89"/>
    </row>
    <row r="711" spans="1:7" ht="18" customHeight="1" x14ac:dyDescent="0.25">
      <c r="A711" s="84"/>
      <c r="B711" s="69"/>
      <c r="C711" s="87" t="str">
        <f>IF(ISERROR(VLOOKUP(B711,Locataires!$A$17:$I$58,2,0)),"",VLOOKUP(B711,Locataires!$A$17:$I$58,2,0))</f>
        <v/>
      </c>
      <c r="D711" s="72"/>
      <c r="E711" s="72"/>
      <c r="F711" s="71"/>
      <c r="G711" s="89"/>
    </row>
    <row r="712" spans="1:7" ht="18" customHeight="1" x14ac:dyDescent="0.25">
      <c r="A712" s="84"/>
      <c r="B712" s="69"/>
      <c r="C712" s="87" t="str">
        <f>IF(ISERROR(VLOOKUP(B712,Locataires!$A$17:$I$58,2,0)),"",VLOOKUP(B712,Locataires!$A$17:$I$58,2,0))</f>
        <v/>
      </c>
      <c r="D712" s="72"/>
      <c r="E712" s="72"/>
      <c r="F712" s="71"/>
      <c r="G712" s="89"/>
    </row>
    <row r="713" spans="1:7" ht="18" customHeight="1" x14ac:dyDescent="0.25">
      <c r="A713" s="84"/>
      <c r="B713" s="69"/>
      <c r="C713" s="87" t="str">
        <f>IF(ISERROR(VLOOKUP(B713,Locataires!$A$17:$I$58,2,0)),"",VLOOKUP(B713,Locataires!$A$17:$I$58,2,0))</f>
        <v/>
      </c>
      <c r="D713" s="72"/>
      <c r="E713" s="72"/>
      <c r="F713" s="71"/>
      <c r="G713" s="89"/>
    </row>
    <row r="714" spans="1:7" ht="18" customHeight="1" x14ac:dyDescent="0.25">
      <c r="A714" s="84"/>
      <c r="B714" s="69"/>
      <c r="C714" s="87" t="str">
        <f>IF(ISERROR(VLOOKUP(B714,Locataires!$A$17:$I$58,2,0)),"",VLOOKUP(B714,Locataires!$A$17:$I$58,2,0))</f>
        <v/>
      </c>
      <c r="D714" s="72"/>
      <c r="E714" s="72"/>
      <c r="F714" s="71"/>
      <c r="G714" s="89"/>
    </row>
    <row r="715" spans="1:7" ht="18" customHeight="1" x14ac:dyDescent="0.25">
      <c r="A715" s="84"/>
      <c r="B715" s="69"/>
      <c r="C715" s="87" t="str">
        <f>IF(ISERROR(VLOOKUP(B715,Locataires!$A$17:$I$58,2,0)),"",VLOOKUP(B715,Locataires!$A$17:$I$58,2,0))</f>
        <v/>
      </c>
      <c r="D715" s="72"/>
      <c r="E715" s="72"/>
      <c r="F715" s="71"/>
      <c r="G715" s="89"/>
    </row>
    <row r="716" spans="1:7" ht="18" customHeight="1" x14ac:dyDescent="0.25">
      <c r="A716" s="84"/>
      <c r="B716" s="69"/>
      <c r="C716" s="87" t="str">
        <f>IF(ISERROR(VLOOKUP(B716,Locataires!$A$17:$I$58,2,0)),"",VLOOKUP(B716,Locataires!$A$17:$I$58,2,0))</f>
        <v/>
      </c>
      <c r="D716" s="72"/>
      <c r="E716" s="72"/>
      <c r="F716" s="71"/>
      <c r="G716" s="89"/>
    </row>
    <row r="717" spans="1:7" ht="18" customHeight="1" x14ac:dyDescent="0.25">
      <c r="A717" s="84"/>
      <c r="B717" s="69"/>
      <c r="C717" s="87" t="str">
        <f>IF(ISERROR(VLOOKUP(B717,Locataires!$A$17:$I$58,2,0)),"",VLOOKUP(B717,Locataires!$A$17:$I$58,2,0))</f>
        <v/>
      </c>
      <c r="D717" s="72"/>
      <c r="E717" s="72"/>
      <c r="F717" s="71"/>
      <c r="G717" s="89"/>
    </row>
    <row r="718" spans="1:7" ht="18" customHeight="1" x14ac:dyDescent="0.25">
      <c r="A718" s="84"/>
      <c r="B718" s="69"/>
      <c r="C718" s="87" t="str">
        <f>IF(ISERROR(VLOOKUP(B718,Locataires!$A$17:$I$58,2,0)),"",VLOOKUP(B718,Locataires!$A$17:$I$58,2,0))</f>
        <v/>
      </c>
      <c r="D718" s="72"/>
      <c r="E718" s="72"/>
      <c r="F718" s="71"/>
      <c r="G718" s="89"/>
    </row>
    <row r="719" spans="1:7" ht="18" customHeight="1" x14ac:dyDescent="0.25">
      <c r="A719" s="84"/>
      <c r="B719" s="69"/>
      <c r="C719" s="87" t="str">
        <f>IF(ISERROR(VLOOKUP(B719,Locataires!$A$17:$I$58,2,0)),"",VLOOKUP(B719,Locataires!$A$17:$I$58,2,0))</f>
        <v/>
      </c>
      <c r="D719" s="72"/>
      <c r="E719" s="72"/>
      <c r="F719" s="71"/>
      <c r="G719" s="89"/>
    </row>
    <row r="720" spans="1:7" ht="18" customHeight="1" x14ac:dyDescent="0.25">
      <c r="A720" s="84"/>
      <c r="B720" s="69"/>
      <c r="C720" s="87" t="str">
        <f>IF(ISERROR(VLOOKUP(B720,Locataires!$A$17:$I$58,2,0)),"",VLOOKUP(B720,Locataires!$A$17:$I$58,2,0))</f>
        <v/>
      </c>
      <c r="D720" s="72"/>
      <c r="E720" s="72"/>
      <c r="F720" s="71"/>
      <c r="G720" s="89"/>
    </row>
    <row r="721" spans="1:7" ht="18" customHeight="1" x14ac:dyDescent="0.25">
      <c r="A721" s="84"/>
      <c r="B721" s="69"/>
      <c r="C721" s="87" t="str">
        <f>IF(ISERROR(VLOOKUP(B721,Locataires!$A$17:$I$58,2,0)),"",VLOOKUP(B721,Locataires!$A$17:$I$58,2,0))</f>
        <v/>
      </c>
      <c r="D721" s="72"/>
      <c r="E721" s="72"/>
      <c r="F721" s="71"/>
      <c r="G721" s="89"/>
    </row>
    <row r="722" spans="1:7" ht="18" customHeight="1" x14ac:dyDescent="0.25">
      <c r="A722" s="84"/>
      <c r="B722" s="69"/>
      <c r="C722" s="87" t="str">
        <f>IF(ISERROR(VLOOKUP(B722,Locataires!$A$17:$I$58,2,0)),"",VLOOKUP(B722,Locataires!$A$17:$I$58,2,0))</f>
        <v/>
      </c>
      <c r="D722" s="72"/>
      <c r="E722" s="72"/>
      <c r="F722" s="71"/>
      <c r="G722" s="89"/>
    </row>
    <row r="723" spans="1:7" ht="18" customHeight="1" x14ac:dyDescent="0.25">
      <c r="A723" s="84"/>
      <c r="B723" s="69"/>
      <c r="C723" s="87" t="str">
        <f>IF(ISERROR(VLOOKUP(B723,Locataires!$A$17:$I$58,2,0)),"",VLOOKUP(B723,Locataires!$A$17:$I$58,2,0))</f>
        <v/>
      </c>
      <c r="D723" s="72"/>
      <c r="E723" s="72"/>
      <c r="F723" s="71"/>
      <c r="G723" s="89"/>
    </row>
    <row r="724" spans="1:7" ht="18" customHeight="1" x14ac:dyDescent="0.25">
      <c r="A724" s="84"/>
      <c r="B724" s="69"/>
      <c r="C724" s="87" t="str">
        <f>IF(ISERROR(VLOOKUP(B724,Locataires!$A$17:$I$58,2,0)),"",VLOOKUP(B724,Locataires!$A$17:$I$58,2,0))</f>
        <v/>
      </c>
      <c r="D724" s="72"/>
      <c r="E724" s="72"/>
      <c r="F724" s="71"/>
      <c r="G724" s="89"/>
    </row>
    <row r="725" spans="1:7" ht="18" customHeight="1" x14ac:dyDescent="0.25">
      <c r="A725" s="84"/>
      <c r="B725" s="69"/>
      <c r="C725" s="87" t="str">
        <f>IF(ISERROR(VLOOKUP(B725,Locataires!$A$17:$I$58,2,0)),"",VLOOKUP(B725,Locataires!$A$17:$I$58,2,0))</f>
        <v/>
      </c>
      <c r="D725" s="72"/>
      <c r="E725" s="72"/>
      <c r="F725" s="71"/>
      <c r="G725" s="89"/>
    </row>
    <row r="726" spans="1:7" ht="18" customHeight="1" x14ac:dyDescent="0.25">
      <c r="A726" s="84"/>
      <c r="B726" s="69"/>
      <c r="C726" s="87" t="str">
        <f>IF(ISERROR(VLOOKUP(B726,Locataires!$A$17:$I$58,2,0)),"",VLOOKUP(B726,Locataires!$A$17:$I$58,2,0))</f>
        <v/>
      </c>
      <c r="D726" s="72"/>
      <c r="E726" s="72"/>
      <c r="F726" s="71"/>
      <c r="G726" s="89"/>
    </row>
    <row r="727" spans="1:7" ht="18" customHeight="1" x14ac:dyDescent="0.25">
      <c r="A727" s="84"/>
      <c r="B727" s="69"/>
      <c r="C727" s="87" t="str">
        <f>IF(ISERROR(VLOOKUP(B727,Locataires!$A$17:$I$58,2,0)),"",VLOOKUP(B727,Locataires!$A$17:$I$58,2,0))</f>
        <v/>
      </c>
      <c r="D727" s="72"/>
      <c r="E727" s="72"/>
      <c r="F727" s="71"/>
      <c r="G727" s="89"/>
    </row>
    <row r="728" spans="1:7" ht="18" customHeight="1" x14ac:dyDescent="0.25">
      <c r="A728" s="84"/>
      <c r="B728" s="69"/>
      <c r="C728" s="87" t="str">
        <f>IF(ISERROR(VLOOKUP(B728,Locataires!$A$17:$I$58,2,0)),"",VLOOKUP(B728,Locataires!$A$17:$I$58,2,0))</f>
        <v/>
      </c>
      <c r="D728" s="72"/>
      <c r="E728" s="72"/>
      <c r="F728" s="71"/>
      <c r="G728" s="89"/>
    </row>
    <row r="729" spans="1:7" ht="18" customHeight="1" x14ac:dyDescent="0.25">
      <c r="A729" s="84"/>
      <c r="B729" s="69"/>
      <c r="C729" s="87" t="str">
        <f>IF(ISERROR(VLOOKUP(B729,Locataires!$A$17:$I$58,2,0)),"",VLOOKUP(B729,Locataires!$A$17:$I$58,2,0))</f>
        <v/>
      </c>
      <c r="D729" s="72"/>
      <c r="E729" s="72"/>
      <c r="F729" s="71"/>
      <c r="G729" s="89"/>
    </row>
    <row r="730" spans="1:7" ht="18" customHeight="1" x14ac:dyDescent="0.25">
      <c r="A730" s="84"/>
      <c r="B730" s="69"/>
      <c r="C730" s="87" t="str">
        <f>IF(ISERROR(VLOOKUP(B730,Locataires!$A$17:$I$58,2,0)),"",VLOOKUP(B730,Locataires!$A$17:$I$58,2,0))</f>
        <v/>
      </c>
      <c r="D730" s="72"/>
      <c r="E730" s="72"/>
      <c r="F730" s="71"/>
      <c r="G730" s="89"/>
    </row>
    <row r="731" spans="1:7" ht="18" customHeight="1" x14ac:dyDescent="0.25">
      <c r="A731" s="84"/>
      <c r="B731" s="69"/>
      <c r="C731" s="87" t="str">
        <f>IF(ISERROR(VLOOKUP(B731,Locataires!$A$17:$I$58,2,0)),"",VLOOKUP(B731,Locataires!$A$17:$I$58,2,0))</f>
        <v/>
      </c>
      <c r="D731" s="72"/>
      <c r="E731" s="72"/>
      <c r="F731" s="71"/>
      <c r="G731" s="89"/>
    </row>
    <row r="732" spans="1:7" ht="18" customHeight="1" x14ac:dyDescent="0.25">
      <c r="A732" s="84"/>
      <c r="B732" s="69"/>
      <c r="C732" s="87" t="str">
        <f>IF(ISERROR(VLOOKUP(B732,Locataires!$A$17:$I$58,2,0)),"",VLOOKUP(B732,Locataires!$A$17:$I$58,2,0))</f>
        <v/>
      </c>
      <c r="D732" s="72"/>
      <c r="E732" s="72"/>
      <c r="F732" s="71"/>
      <c r="G732" s="89"/>
    </row>
    <row r="733" spans="1:7" ht="18" customHeight="1" x14ac:dyDescent="0.25">
      <c r="A733" s="84"/>
      <c r="B733" s="69"/>
      <c r="C733" s="87" t="str">
        <f>IF(ISERROR(VLOOKUP(B733,Locataires!$A$17:$I$58,2,0)),"",VLOOKUP(B733,Locataires!$A$17:$I$58,2,0))</f>
        <v/>
      </c>
      <c r="D733" s="72"/>
      <c r="E733" s="72"/>
      <c r="F733" s="71"/>
      <c r="G733" s="89"/>
    </row>
    <row r="734" spans="1:7" ht="18" customHeight="1" x14ac:dyDescent="0.25">
      <c r="A734" s="84"/>
      <c r="B734" s="69"/>
      <c r="C734" s="87" t="str">
        <f>IF(ISERROR(VLOOKUP(B734,Locataires!$A$17:$I$58,2,0)),"",VLOOKUP(B734,Locataires!$A$17:$I$58,2,0))</f>
        <v/>
      </c>
      <c r="D734" s="72"/>
      <c r="E734" s="72"/>
      <c r="F734" s="71"/>
      <c r="G734" s="89"/>
    </row>
    <row r="735" spans="1:7" ht="18" customHeight="1" x14ac:dyDescent="0.25">
      <c r="A735" s="84"/>
      <c r="B735" s="69"/>
      <c r="C735" s="87" t="str">
        <f>IF(ISERROR(VLOOKUP(B735,Locataires!$A$17:$I$58,2,0)),"",VLOOKUP(B735,Locataires!$A$17:$I$58,2,0))</f>
        <v/>
      </c>
      <c r="D735" s="72"/>
      <c r="E735" s="72"/>
      <c r="F735" s="71"/>
      <c r="G735" s="89"/>
    </row>
    <row r="736" spans="1:7" ht="18" customHeight="1" x14ac:dyDescent="0.25">
      <c r="A736" s="84"/>
      <c r="B736" s="69"/>
      <c r="C736" s="87" t="str">
        <f>IF(ISERROR(VLOOKUP(B736,Locataires!$A$17:$I$58,2,0)),"",VLOOKUP(B736,Locataires!$A$17:$I$58,2,0))</f>
        <v/>
      </c>
      <c r="D736" s="72"/>
      <c r="E736" s="72"/>
      <c r="F736" s="71"/>
      <c r="G736" s="89"/>
    </row>
    <row r="737" spans="1:7" ht="18" customHeight="1" x14ac:dyDescent="0.25">
      <c r="A737" s="84"/>
      <c r="B737" s="69"/>
      <c r="C737" s="87" t="str">
        <f>IF(ISERROR(VLOOKUP(B737,Locataires!$A$17:$I$58,2,0)),"",VLOOKUP(B737,Locataires!$A$17:$I$58,2,0))</f>
        <v/>
      </c>
      <c r="D737" s="72"/>
      <c r="E737" s="72"/>
      <c r="F737" s="71"/>
      <c r="G737" s="89"/>
    </row>
    <row r="738" spans="1:7" ht="18" customHeight="1" x14ac:dyDescent="0.25">
      <c r="A738" s="84"/>
      <c r="B738" s="69"/>
      <c r="C738" s="87" t="str">
        <f>IF(ISERROR(VLOOKUP(B738,Locataires!$A$17:$I$58,2,0)),"",VLOOKUP(B738,Locataires!$A$17:$I$58,2,0))</f>
        <v/>
      </c>
      <c r="D738" s="72"/>
      <c r="E738" s="72"/>
      <c r="F738" s="71"/>
      <c r="G738" s="89"/>
    </row>
    <row r="739" spans="1:7" ht="18" customHeight="1" x14ac:dyDescent="0.25">
      <c r="A739" s="84"/>
      <c r="B739" s="69"/>
      <c r="C739" s="87" t="str">
        <f>IF(ISERROR(VLOOKUP(B739,Locataires!$A$17:$I$58,2,0)),"",VLOOKUP(B739,Locataires!$A$17:$I$58,2,0))</f>
        <v/>
      </c>
      <c r="D739" s="72"/>
      <c r="E739" s="72"/>
      <c r="F739" s="71"/>
      <c r="G739" s="89"/>
    </row>
    <row r="740" spans="1:7" ht="18" customHeight="1" x14ac:dyDescent="0.25">
      <c r="A740" s="84"/>
      <c r="B740" s="69"/>
      <c r="C740" s="87" t="str">
        <f>IF(ISERROR(VLOOKUP(B740,Locataires!$A$17:$I$58,2,0)),"",VLOOKUP(B740,Locataires!$A$17:$I$58,2,0))</f>
        <v/>
      </c>
      <c r="D740" s="72"/>
      <c r="E740" s="72"/>
      <c r="F740" s="71"/>
      <c r="G740" s="89"/>
    </row>
    <row r="741" spans="1:7" ht="18" customHeight="1" x14ac:dyDescent="0.25">
      <c r="A741" s="84"/>
      <c r="B741" s="69"/>
      <c r="C741" s="87" t="str">
        <f>IF(ISERROR(VLOOKUP(B741,Locataires!$A$17:$I$58,2,0)),"",VLOOKUP(B741,Locataires!$A$17:$I$58,2,0))</f>
        <v/>
      </c>
      <c r="D741" s="72"/>
      <c r="E741" s="72"/>
      <c r="F741" s="71"/>
      <c r="G741" s="89"/>
    </row>
    <row r="742" spans="1:7" ht="18" customHeight="1" x14ac:dyDescent="0.25">
      <c r="A742" s="84"/>
      <c r="B742" s="69"/>
      <c r="C742" s="87" t="str">
        <f>IF(ISERROR(VLOOKUP(B742,Locataires!$A$17:$I$58,2,0)),"",VLOOKUP(B742,Locataires!$A$17:$I$58,2,0))</f>
        <v/>
      </c>
      <c r="D742" s="72"/>
      <c r="E742" s="72"/>
      <c r="F742" s="71"/>
      <c r="G742" s="89"/>
    </row>
    <row r="743" spans="1:7" ht="18" customHeight="1" x14ac:dyDescent="0.25">
      <c r="A743" s="84"/>
      <c r="B743" s="69"/>
      <c r="C743" s="87" t="str">
        <f>IF(ISERROR(VLOOKUP(B743,Locataires!$A$17:$I$58,2,0)),"",VLOOKUP(B743,Locataires!$A$17:$I$58,2,0))</f>
        <v/>
      </c>
      <c r="D743" s="72"/>
      <c r="E743" s="72"/>
      <c r="F743" s="71"/>
      <c r="G743" s="89"/>
    </row>
    <row r="744" spans="1:7" ht="18" customHeight="1" x14ac:dyDescent="0.25">
      <c r="A744" s="84"/>
      <c r="B744" s="69"/>
      <c r="C744" s="87" t="str">
        <f>IF(ISERROR(VLOOKUP(B744,Locataires!$A$17:$I$58,2,0)),"",VLOOKUP(B744,Locataires!$A$17:$I$58,2,0))</f>
        <v/>
      </c>
      <c r="D744" s="72"/>
      <c r="E744" s="72"/>
      <c r="F744" s="71"/>
      <c r="G744" s="89"/>
    </row>
    <row r="745" spans="1:7" ht="18" customHeight="1" x14ac:dyDescent="0.25">
      <c r="A745" s="84"/>
      <c r="B745" s="69"/>
      <c r="C745" s="87" t="str">
        <f>IF(ISERROR(VLOOKUP(B745,Locataires!$A$17:$I$58,2,0)),"",VLOOKUP(B745,Locataires!$A$17:$I$58,2,0))</f>
        <v/>
      </c>
      <c r="D745" s="72"/>
      <c r="E745" s="72"/>
      <c r="F745" s="71"/>
      <c r="G745" s="89"/>
    </row>
    <row r="746" spans="1:7" ht="18" customHeight="1" x14ac:dyDescent="0.25">
      <c r="A746" s="84"/>
      <c r="B746" s="69"/>
      <c r="C746" s="87" t="str">
        <f>IF(ISERROR(VLOOKUP(B746,Locataires!$A$17:$I$58,2,0)),"",VLOOKUP(B746,Locataires!$A$17:$I$58,2,0))</f>
        <v/>
      </c>
      <c r="D746" s="72"/>
      <c r="E746" s="72"/>
      <c r="F746" s="71"/>
      <c r="G746" s="89"/>
    </row>
    <row r="747" spans="1:7" ht="18" customHeight="1" x14ac:dyDescent="0.25">
      <c r="A747" s="84"/>
      <c r="B747" s="69"/>
      <c r="C747" s="87" t="str">
        <f>IF(ISERROR(VLOOKUP(B747,Locataires!$A$17:$I$58,2,0)),"",VLOOKUP(B747,Locataires!$A$17:$I$58,2,0))</f>
        <v/>
      </c>
      <c r="D747" s="72"/>
      <c r="E747" s="72"/>
      <c r="F747" s="71"/>
      <c r="G747" s="89"/>
    </row>
    <row r="748" spans="1:7" ht="18" customHeight="1" x14ac:dyDescent="0.25">
      <c r="A748" s="84"/>
      <c r="B748" s="69"/>
      <c r="C748" s="87" t="str">
        <f>IF(ISERROR(VLOOKUP(B748,Locataires!$A$17:$I$58,2,0)),"",VLOOKUP(B748,Locataires!$A$17:$I$58,2,0))</f>
        <v/>
      </c>
      <c r="D748" s="72"/>
      <c r="E748" s="72"/>
      <c r="F748" s="71"/>
      <c r="G748" s="89"/>
    </row>
    <row r="749" spans="1:7" ht="18" customHeight="1" x14ac:dyDescent="0.25">
      <c r="A749" s="84"/>
      <c r="B749" s="69"/>
      <c r="C749" s="87" t="str">
        <f>IF(ISERROR(VLOOKUP(B749,Locataires!$A$17:$I$58,2,0)),"",VLOOKUP(B749,Locataires!$A$17:$I$58,2,0))</f>
        <v/>
      </c>
      <c r="D749" s="72"/>
      <c r="E749" s="72"/>
      <c r="F749" s="71"/>
      <c r="G749" s="89"/>
    </row>
    <row r="750" spans="1:7" ht="18" customHeight="1" x14ac:dyDescent="0.25">
      <c r="A750" s="84"/>
      <c r="B750" s="69"/>
      <c r="C750" s="87" t="str">
        <f>IF(ISERROR(VLOOKUP(B750,Locataires!$A$17:$I$58,2,0)),"",VLOOKUP(B750,Locataires!$A$17:$I$58,2,0))</f>
        <v/>
      </c>
      <c r="D750" s="72"/>
      <c r="E750" s="72"/>
      <c r="F750" s="71"/>
      <c r="G750" s="89"/>
    </row>
    <row r="751" spans="1:7" ht="18" customHeight="1" x14ac:dyDescent="0.25">
      <c r="A751" s="84"/>
      <c r="B751" s="69"/>
      <c r="C751" s="87" t="str">
        <f>IF(ISERROR(VLOOKUP(B751,Locataires!$A$17:$I$58,2,0)),"",VLOOKUP(B751,Locataires!$A$17:$I$58,2,0))</f>
        <v/>
      </c>
      <c r="D751" s="72"/>
      <c r="E751" s="72"/>
      <c r="F751" s="71"/>
      <c r="G751" s="89"/>
    </row>
    <row r="752" spans="1:7" ht="18" customHeight="1" x14ac:dyDescent="0.25">
      <c r="A752" s="84"/>
      <c r="B752" s="69"/>
      <c r="C752" s="87" t="str">
        <f>IF(ISERROR(VLOOKUP(B752,Locataires!$A$17:$I$58,2,0)),"",VLOOKUP(B752,Locataires!$A$17:$I$58,2,0))</f>
        <v/>
      </c>
      <c r="D752" s="72"/>
      <c r="E752" s="72"/>
      <c r="F752" s="71"/>
      <c r="G752" s="89"/>
    </row>
    <row r="753" spans="1:7" ht="18" customHeight="1" x14ac:dyDescent="0.25">
      <c r="A753" s="84"/>
      <c r="B753" s="69"/>
      <c r="C753" s="87" t="str">
        <f>IF(ISERROR(VLOOKUP(B753,Locataires!$A$17:$I$58,2,0)),"",VLOOKUP(B753,Locataires!$A$17:$I$58,2,0))</f>
        <v/>
      </c>
      <c r="D753" s="72"/>
      <c r="E753" s="72"/>
      <c r="F753" s="71"/>
      <c r="G753" s="89"/>
    </row>
    <row r="754" spans="1:7" ht="18" customHeight="1" x14ac:dyDescent="0.25">
      <c r="A754" s="84"/>
      <c r="B754" s="69"/>
      <c r="C754" s="87" t="str">
        <f>IF(ISERROR(VLOOKUP(B754,Locataires!$A$17:$I$58,2,0)),"",VLOOKUP(B754,Locataires!$A$17:$I$58,2,0))</f>
        <v/>
      </c>
      <c r="D754" s="72"/>
      <c r="E754" s="72"/>
      <c r="F754" s="71"/>
      <c r="G754" s="89"/>
    </row>
    <row r="755" spans="1:7" ht="18" customHeight="1" x14ac:dyDescent="0.25">
      <c r="A755" s="84"/>
      <c r="B755" s="69"/>
      <c r="C755" s="87" t="str">
        <f>IF(ISERROR(VLOOKUP(B755,Locataires!$A$17:$I$58,2,0)),"",VLOOKUP(B755,Locataires!$A$17:$I$58,2,0))</f>
        <v/>
      </c>
      <c r="D755" s="72"/>
      <c r="E755" s="72"/>
      <c r="F755" s="71"/>
      <c r="G755" s="89"/>
    </row>
    <row r="756" spans="1:7" ht="18" customHeight="1" x14ac:dyDescent="0.25">
      <c r="A756" s="84"/>
      <c r="B756" s="69"/>
      <c r="C756" s="87" t="str">
        <f>IF(ISERROR(VLOOKUP(B756,Locataires!$A$17:$I$58,2,0)),"",VLOOKUP(B756,Locataires!$A$17:$I$58,2,0))</f>
        <v/>
      </c>
      <c r="D756" s="72"/>
      <c r="E756" s="72"/>
      <c r="F756" s="71"/>
      <c r="G756" s="89"/>
    </row>
    <row r="757" spans="1:7" ht="18" customHeight="1" x14ac:dyDescent="0.25">
      <c r="A757" s="84"/>
      <c r="B757" s="69"/>
      <c r="C757" s="87" t="str">
        <f>IF(ISERROR(VLOOKUP(B757,Locataires!$A$17:$I$58,2,0)),"",VLOOKUP(B757,Locataires!$A$17:$I$58,2,0))</f>
        <v/>
      </c>
      <c r="D757" s="72"/>
      <c r="E757" s="72"/>
      <c r="F757" s="71"/>
      <c r="G757" s="89"/>
    </row>
    <row r="758" spans="1:7" ht="18" customHeight="1" x14ac:dyDescent="0.25">
      <c r="A758" s="84"/>
      <c r="B758" s="69"/>
      <c r="C758" s="87" t="str">
        <f>IF(ISERROR(VLOOKUP(B758,Locataires!$A$17:$I$58,2,0)),"",VLOOKUP(B758,Locataires!$A$17:$I$58,2,0))</f>
        <v/>
      </c>
      <c r="D758" s="72"/>
      <c r="E758" s="72"/>
      <c r="F758" s="71"/>
      <c r="G758" s="89"/>
    </row>
    <row r="759" spans="1:7" ht="18" customHeight="1" x14ac:dyDescent="0.25">
      <c r="A759" s="84"/>
      <c r="B759" s="69"/>
      <c r="C759" s="87" t="str">
        <f>IF(ISERROR(VLOOKUP(B759,Locataires!$A$17:$I$58,2,0)),"",VLOOKUP(B759,Locataires!$A$17:$I$58,2,0))</f>
        <v/>
      </c>
      <c r="D759" s="72"/>
      <c r="E759" s="72"/>
      <c r="F759" s="71"/>
      <c r="G759" s="89"/>
    </row>
    <row r="760" spans="1:7" ht="18" customHeight="1" x14ac:dyDescent="0.25">
      <c r="A760" s="84"/>
      <c r="B760" s="69"/>
      <c r="C760" s="87" t="str">
        <f>IF(ISERROR(VLOOKUP(B760,Locataires!$A$17:$I$58,2,0)),"",VLOOKUP(B760,Locataires!$A$17:$I$58,2,0))</f>
        <v/>
      </c>
      <c r="D760" s="72"/>
      <c r="E760" s="72"/>
      <c r="F760" s="71"/>
      <c r="G760" s="89"/>
    </row>
    <row r="761" spans="1:7" ht="18" customHeight="1" x14ac:dyDescent="0.25">
      <c r="A761" s="84"/>
      <c r="B761" s="69"/>
      <c r="C761" s="87" t="str">
        <f>IF(ISERROR(VLOOKUP(B761,Locataires!$A$17:$I$58,2,0)),"",VLOOKUP(B761,Locataires!$A$17:$I$58,2,0))</f>
        <v/>
      </c>
      <c r="D761" s="72"/>
      <c r="E761" s="72"/>
      <c r="F761" s="71"/>
      <c r="G761" s="89"/>
    </row>
    <row r="762" spans="1:7" ht="18" customHeight="1" x14ac:dyDescent="0.25">
      <c r="A762" s="84"/>
      <c r="B762" s="69"/>
      <c r="C762" s="87" t="str">
        <f>IF(ISERROR(VLOOKUP(B762,Locataires!$A$17:$I$58,2,0)),"",VLOOKUP(B762,Locataires!$A$17:$I$58,2,0))</f>
        <v/>
      </c>
      <c r="D762" s="72"/>
      <c r="E762" s="72"/>
      <c r="F762" s="71"/>
      <c r="G762" s="89"/>
    </row>
    <row r="763" spans="1:7" ht="18" customHeight="1" x14ac:dyDescent="0.25">
      <c r="A763" s="84"/>
      <c r="B763" s="69"/>
      <c r="C763" s="87" t="str">
        <f>IF(ISERROR(VLOOKUP(B763,Locataires!$A$17:$I$58,2,0)),"",VLOOKUP(B763,Locataires!$A$17:$I$58,2,0))</f>
        <v/>
      </c>
      <c r="D763" s="72"/>
      <c r="E763" s="72"/>
      <c r="F763" s="71"/>
      <c r="G763" s="89"/>
    </row>
    <row r="764" spans="1:7" ht="18" customHeight="1" x14ac:dyDescent="0.25">
      <c r="A764" s="84"/>
      <c r="B764" s="69"/>
      <c r="C764" s="87" t="str">
        <f>IF(ISERROR(VLOOKUP(B764,Locataires!$A$17:$I$58,2,0)),"",VLOOKUP(B764,Locataires!$A$17:$I$58,2,0))</f>
        <v/>
      </c>
      <c r="D764" s="72"/>
      <c r="E764" s="72"/>
      <c r="F764" s="71"/>
      <c r="G764" s="89"/>
    </row>
    <row r="765" spans="1:7" ht="18" customHeight="1" x14ac:dyDescent="0.25">
      <c r="A765" s="84"/>
      <c r="B765" s="69"/>
      <c r="C765" s="87" t="str">
        <f>IF(ISERROR(VLOOKUP(B765,Locataires!$A$17:$I$58,2,0)),"",VLOOKUP(B765,Locataires!$A$17:$I$58,2,0))</f>
        <v/>
      </c>
      <c r="D765" s="72"/>
      <c r="E765" s="72"/>
      <c r="F765" s="71"/>
      <c r="G765" s="89"/>
    </row>
    <row r="766" spans="1:7" ht="18" customHeight="1" x14ac:dyDescent="0.25">
      <c r="A766" s="84"/>
      <c r="B766" s="69"/>
      <c r="C766" s="87" t="str">
        <f>IF(ISERROR(VLOOKUP(B766,Locataires!$A$17:$I$58,2,0)),"",VLOOKUP(B766,Locataires!$A$17:$I$58,2,0))</f>
        <v/>
      </c>
      <c r="D766" s="72"/>
      <c r="E766" s="72"/>
      <c r="F766" s="71"/>
      <c r="G766" s="89"/>
    </row>
    <row r="767" spans="1:7" ht="18" customHeight="1" x14ac:dyDescent="0.25">
      <c r="A767" s="84"/>
      <c r="B767" s="69"/>
      <c r="C767" s="87" t="str">
        <f>IF(ISERROR(VLOOKUP(B767,Locataires!$A$17:$I$58,2,0)),"",VLOOKUP(B767,Locataires!$A$17:$I$58,2,0))</f>
        <v/>
      </c>
      <c r="D767" s="72"/>
      <c r="E767" s="72"/>
      <c r="F767" s="71"/>
      <c r="G767" s="89"/>
    </row>
    <row r="768" spans="1:7" ht="18" customHeight="1" x14ac:dyDescent="0.25">
      <c r="A768" s="84"/>
      <c r="B768" s="69"/>
      <c r="C768" s="87" t="str">
        <f>IF(ISERROR(VLOOKUP(B768,Locataires!$A$17:$I$58,2,0)),"",VLOOKUP(B768,Locataires!$A$17:$I$58,2,0))</f>
        <v/>
      </c>
      <c r="D768" s="72"/>
      <c r="E768" s="72"/>
      <c r="F768" s="71"/>
      <c r="G768" s="89"/>
    </row>
    <row r="769" spans="1:7" ht="18" customHeight="1" x14ac:dyDescent="0.25">
      <c r="A769" s="84"/>
      <c r="B769" s="69"/>
      <c r="C769" s="87" t="str">
        <f>IF(ISERROR(VLOOKUP(B769,Locataires!$A$17:$I$58,2,0)),"",VLOOKUP(B769,Locataires!$A$17:$I$58,2,0))</f>
        <v/>
      </c>
      <c r="D769" s="72"/>
      <c r="E769" s="72"/>
      <c r="F769" s="71"/>
      <c r="G769" s="89"/>
    </row>
    <row r="770" spans="1:7" ht="18" customHeight="1" x14ac:dyDescent="0.25">
      <c r="A770" s="84"/>
      <c r="B770" s="69"/>
      <c r="C770" s="87" t="str">
        <f>IF(ISERROR(VLOOKUP(B770,Locataires!$A$17:$I$58,2,0)),"",VLOOKUP(B770,Locataires!$A$17:$I$58,2,0))</f>
        <v/>
      </c>
      <c r="D770" s="72"/>
      <c r="E770" s="72"/>
      <c r="F770" s="71"/>
      <c r="G770" s="89"/>
    </row>
    <row r="771" spans="1:7" ht="18" customHeight="1" x14ac:dyDescent="0.25">
      <c r="A771" s="84"/>
      <c r="B771" s="69"/>
      <c r="C771" s="87" t="str">
        <f>IF(ISERROR(VLOOKUP(B771,Locataires!$A$17:$I$58,2,0)),"",VLOOKUP(B771,Locataires!$A$17:$I$58,2,0))</f>
        <v/>
      </c>
      <c r="D771" s="72"/>
      <c r="E771" s="72"/>
      <c r="F771" s="71"/>
      <c r="G771" s="89"/>
    </row>
    <row r="772" spans="1:7" ht="18" customHeight="1" x14ac:dyDescent="0.25">
      <c r="A772" s="84"/>
      <c r="B772" s="69"/>
      <c r="C772" s="87" t="str">
        <f>IF(ISERROR(VLOOKUP(B772,Locataires!$A$17:$I$58,2,0)),"",VLOOKUP(B772,Locataires!$A$17:$I$58,2,0))</f>
        <v/>
      </c>
      <c r="D772" s="72"/>
      <c r="E772" s="72"/>
      <c r="F772" s="71"/>
      <c r="G772" s="89"/>
    </row>
    <row r="773" spans="1:7" ht="18" customHeight="1" x14ac:dyDescent="0.25">
      <c r="A773" s="84"/>
      <c r="B773" s="69"/>
      <c r="C773" s="87" t="str">
        <f>IF(ISERROR(VLOOKUP(B773,Locataires!$A$17:$I$58,2,0)),"",VLOOKUP(B773,Locataires!$A$17:$I$58,2,0))</f>
        <v/>
      </c>
      <c r="D773" s="72"/>
      <c r="E773" s="72"/>
      <c r="F773" s="71"/>
      <c r="G773" s="89"/>
    </row>
    <row r="774" spans="1:7" ht="18" customHeight="1" x14ac:dyDescent="0.25">
      <c r="A774" s="84"/>
      <c r="B774" s="69"/>
      <c r="C774" s="87" t="str">
        <f>IF(ISERROR(VLOOKUP(B774,Locataires!$A$17:$I$58,2,0)),"",VLOOKUP(B774,Locataires!$A$17:$I$58,2,0))</f>
        <v/>
      </c>
      <c r="D774" s="72"/>
      <c r="E774" s="72"/>
      <c r="F774" s="71"/>
      <c r="G774" s="89"/>
    </row>
    <row r="775" spans="1:7" ht="18" customHeight="1" x14ac:dyDescent="0.25">
      <c r="A775" s="84"/>
      <c r="B775" s="69"/>
      <c r="C775" s="87" t="str">
        <f>IF(ISERROR(VLOOKUP(B775,Locataires!$A$17:$I$58,2,0)),"",VLOOKUP(B775,Locataires!$A$17:$I$58,2,0))</f>
        <v/>
      </c>
      <c r="D775" s="72"/>
      <c r="E775" s="72"/>
      <c r="F775" s="71"/>
      <c r="G775" s="89"/>
    </row>
    <row r="776" spans="1:7" ht="18" customHeight="1" x14ac:dyDescent="0.25">
      <c r="A776" s="84"/>
      <c r="B776" s="69"/>
      <c r="C776" s="87" t="str">
        <f>IF(ISERROR(VLOOKUP(B776,Locataires!$A$17:$I$58,2,0)),"",VLOOKUP(B776,Locataires!$A$17:$I$58,2,0))</f>
        <v/>
      </c>
      <c r="D776" s="72"/>
      <c r="E776" s="72"/>
      <c r="F776" s="71"/>
      <c r="G776" s="89"/>
    </row>
    <row r="777" spans="1:7" ht="18" customHeight="1" x14ac:dyDescent="0.25">
      <c r="A777" s="84"/>
      <c r="B777" s="69"/>
      <c r="C777" s="87" t="str">
        <f>IF(ISERROR(VLOOKUP(B777,Locataires!$A$17:$I$58,2,0)),"",VLOOKUP(B777,Locataires!$A$17:$I$58,2,0))</f>
        <v/>
      </c>
      <c r="D777" s="72"/>
      <c r="E777" s="72"/>
      <c r="F777" s="71"/>
      <c r="G777" s="89"/>
    </row>
    <row r="778" spans="1:7" ht="18" customHeight="1" x14ac:dyDescent="0.25">
      <c r="A778" s="84"/>
      <c r="B778" s="69"/>
      <c r="C778" s="87" t="str">
        <f>IF(ISERROR(VLOOKUP(B778,Locataires!$A$17:$I$58,2,0)),"",VLOOKUP(B778,Locataires!$A$17:$I$58,2,0))</f>
        <v/>
      </c>
      <c r="D778" s="72"/>
      <c r="E778" s="72"/>
      <c r="F778" s="71"/>
      <c r="G778" s="89"/>
    </row>
    <row r="779" spans="1:7" ht="18" customHeight="1" x14ac:dyDescent="0.25">
      <c r="A779" s="84"/>
      <c r="B779" s="69"/>
      <c r="C779" s="87" t="str">
        <f>IF(ISERROR(VLOOKUP(B779,Locataires!$A$17:$I$58,2,0)),"",VLOOKUP(B779,Locataires!$A$17:$I$58,2,0))</f>
        <v/>
      </c>
      <c r="D779" s="72"/>
      <c r="E779" s="72"/>
      <c r="F779" s="71"/>
      <c r="G779" s="89"/>
    </row>
    <row r="780" spans="1:7" ht="18" customHeight="1" x14ac:dyDescent="0.25">
      <c r="A780" s="84"/>
      <c r="B780" s="69"/>
      <c r="C780" s="87" t="str">
        <f>IF(ISERROR(VLOOKUP(B780,Locataires!$A$17:$I$58,2,0)),"",VLOOKUP(B780,Locataires!$A$17:$I$58,2,0))</f>
        <v/>
      </c>
      <c r="D780" s="72"/>
      <c r="E780" s="72"/>
      <c r="F780" s="71"/>
      <c r="G780" s="89"/>
    </row>
    <row r="781" spans="1:7" ht="18" customHeight="1" x14ac:dyDescent="0.25">
      <c r="A781" s="84"/>
      <c r="B781" s="69"/>
      <c r="C781" s="87" t="str">
        <f>IF(ISERROR(VLOOKUP(B781,Locataires!$A$17:$I$58,2,0)),"",VLOOKUP(B781,Locataires!$A$17:$I$58,2,0))</f>
        <v/>
      </c>
      <c r="D781" s="72"/>
      <c r="E781" s="72"/>
      <c r="F781" s="71"/>
      <c r="G781" s="89"/>
    </row>
    <row r="782" spans="1:7" ht="18" customHeight="1" x14ac:dyDescent="0.25">
      <c r="A782" s="84"/>
      <c r="B782" s="69"/>
      <c r="C782" s="87" t="str">
        <f>IF(ISERROR(VLOOKUP(B782,Locataires!$A$17:$I$58,2,0)),"",VLOOKUP(B782,Locataires!$A$17:$I$58,2,0))</f>
        <v/>
      </c>
      <c r="D782" s="72"/>
      <c r="E782" s="72"/>
      <c r="F782" s="71"/>
      <c r="G782" s="89"/>
    </row>
    <row r="783" spans="1:7" ht="18" customHeight="1" x14ac:dyDescent="0.25">
      <c r="A783" s="84"/>
      <c r="B783" s="69"/>
      <c r="C783" s="87" t="str">
        <f>IF(ISERROR(VLOOKUP(B783,Locataires!$A$17:$I$58,2,0)),"",VLOOKUP(B783,Locataires!$A$17:$I$58,2,0))</f>
        <v/>
      </c>
      <c r="D783" s="72"/>
      <c r="E783" s="72"/>
      <c r="F783" s="71"/>
      <c r="G783" s="89"/>
    </row>
    <row r="784" spans="1:7" ht="18" customHeight="1" x14ac:dyDescent="0.25">
      <c r="A784" s="84"/>
      <c r="B784" s="69"/>
      <c r="C784" s="87" t="str">
        <f>IF(ISERROR(VLOOKUP(B784,Locataires!$A$17:$I$58,2,0)),"",VLOOKUP(B784,Locataires!$A$17:$I$58,2,0))</f>
        <v/>
      </c>
      <c r="D784" s="72"/>
      <c r="E784" s="72"/>
      <c r="F784" s="71"/>
      <c r="G784" s="89"/>
    </row>
    <row r="785" spans="1:7" ht="18" customHeight="1" x14ac:dyDescent="0.25">
      <c r="A785" s="84"/>
      <c r="B785" s="69"/>
      <c r="C785" s="87" t="str">
        <f>IF(ISERROR(VLOOKUP(B785,Locataires!$A$17:$I$58,2,0)),"",VLOOKUP(B785,Locataires!$A$17:$I$58,2,0))</f>
        <v/>
      </c>
      <c r="D785" s="72"/>
      <c r="E785" s="72"/>
      <c r="F785" s="71"/>
      <c r="G785" s="89"/>
    </row>
    <row r="786" spans="1:7" ht="18" customHeight="1" x14ac:dyDescent="0.25">
      <c r="A786" s="84"/>
      <c r="B786" s="69"/>
      <c r="C786" s="87" t="str">
        <f>IF(ISERROR(VLOOKUP(B786,Locataires!$A$17:$I$58,2,0)),"",VLOOKUP(B786,Locataires!$A$17:$I$58,2,0))</f>
        <v/>
      </c>
      <c r="D786" s="72"/>
      <c r="E786" s="72"/>
      <c r="F786" s="71"/>
      <c r="G786" s="89"/>
    </row>
    <row r="787" spans="1:7" ht="18" customHeight="1" x14ac:dyDescent="0.25">
      <c r="A787" s="84"/>
      <c r="B787" s="69"/>
      <c r="C787" s="87" t="str">
        <f>IF(ISERROR(VLOOKUP(B787,Locataires!$A$17:$I$58,2,0)),"",VLOOKUP(B787,Locataires!$A$17:$I$58,2,0))</f>
        <v/>
      </c>
      <c r="D787" s="72"/>
      <c r="E787" s="72"/>
      <c r="F787" s="71"/>
      <c r="G787" s="89"/>
    </row>
    <row r="788" spans="1:7" ht="18" customHeight="1" x14ac:dyDescent="0.25">
      <c r="A788" s="84"/>
      <c r="B788" s="69"/>
      <c r="C788" s="87" t="str">
        <f>IF(ISERROR(VLOOKUP(B788,Locataires!$A$17:$I$58,2,0)),"",VLOOKUP(B788,Locataires!$A$17:$I$58,2,0))</f>
        <v/>
      </c>
      <c r="D788" s="72"/>
      <c r="E788" s="72"/>
      <c r="F788" s="71"/>
      <c r="G788" s="89"/>
    </row>
    <row r="789" spans="1:7" ht="18" customHeight="1" x14ac:dyDescent="0.25">
      <c r="A789" s="84"/>
      <c r="B789" s="69"/>
      <c r="C789" s="87" t="str">
        <f>IF(ISERROR(VLOOKUP(B789,Locataires!$A$17:$I$58,2,0)),"",VLOOKUP(B789,Locataires!$A$17:$I$58,2,0))</f>
        <v/>
      </c>
      <c r="D789" s="72"/>
      <c r="E789" s="72"/>
      <c r="F789" s="71"/>
      <c r="G789" s="89"/>
    </row>
    <row r="790" spans="1:7" ht="18" customHeight="1" x14ac:dyDescent="0.25">
      <c r="A790" s="84"/>
      <c r="B790" s="69"/>
      <c r="C790" s="87" t="str">
        <f>IF(ISERROR(VLOOKUP(B790,Locataires!$A$17:$I$58,2,0)),"",VLOOKUP(B790,Locataires!$A$17:$I$58,2,0))</f>
        <v/>
      </c>
      <c r="D790" s="72"/>
      <c r="E790" s="72"/>
      <c r="F790" s="71"/>
      <c r="G790" s="89"/>
    </row>
    <row r="791" spans="1:7" ht="18" customHeight="1" x14ac:dyDescent="0.25">
      <c r="A791" s="84"/>
      <c r="B791" s="69"/>
      <c r="C791" s="87" t="str">
        <f>IF(ISERROR(VLOOKUP(B791,Locataires!$A$17:$I$58,2,0)),"",VLOOKUP(B791,Locataires!$A$17:$I$58,2,0))</f>
        <v/>
      </c>
      <c r="D791" s="72"/>
      <c r="E791" s="72"/>
      <c r="F791" s="71"/>
      <c r="G791" s="89"/>
    </row>
    <row r="792" spans="1:7" ht="18" customHeight="1" x14ac:dyDescent="0.25">
      <c r="A792" s="84"/>
      <c r="B792" s="69"/>
      <c r="C792" s="87" t="str">
        <f>IF(ISERROR(VLOOKUP(B792,Locataires!$A$17:$I$58,2,0)),"",VLOOKUP(B792,Locataires!$A$17:$I$58,2,0))</f>
        <v/>
      </c>
      <c r="D792" s="72"/>
      <c r="E792" s="72"/>
      <c r="F792" s="71"/>
      <c r="G792" s="89"/>
    </row>
    <row r="793" spans="1:7" ht="18" customHeight="1" x14ac:dyDescent="0.25">
      <c r="A793" s="84"/>
      <c r="B793" s="69"/>
      <c r="C793" s="87" t="str">
        <f>IF(ISERROR(VLOOKUP(B793,Locataires!$A$17:$I$58,2,0)),"",VLOOKUP(B793,Locataires!$A$17:$I$58,2,0))</f>
        <v/>
      </c>
      <c r="D793" s="72"/>
      <c r="E793" s="72"/>
      <c r="F793" s="71"/>
      <c r="G793" s="89"/>
    </row>
    <row r="794" spans="1:7" ht="18" customHeight="1" x14ac:dyDescent="0.25">
      <c r="A794" s="84"/>
      <c r="B794" s="69"/>
      <c r="C794" s="87" t="str">
        <f>IF(ISERROR(VLOOKUP(B794,Locataires!$A$17:$I$58,2,0)),"",VLOOKUP(B794,Locataires!$A$17:$I$58,2,0))</f>
        <v/>
      </c>
      <c r="D794" s="72"/>
      <c r="E794" s="72"/>
      <c r="F794" s="71"/>
      <c r="G794" s="89"/>
    </row>
    <row r="795" spans="1:7" ht="18" customHeight="1" x14ac:dyDescent="0.25">
      <c r="A795" s="84"/>
      <c r="B795" s="69"/>
      <c r="C795" s="87" t="str">
        <f>IF(ISERROR(VLOOKUP(B795,Locataires!$A$17:$I$58,2,0)),"",VLOOKUP(B795,Locataires!$A$17:$I$58,2,0))</f>
        <v/>
      </c>
      <c r="D795" s="72"/>
      <c r="E795" s="72"/>
      <c r="F795" s="71"/>
      <c r="G795" s="89"/>
    </row>
    <row r="796" spans="1:7" ht="18" customHeight="1" x14ac:dyDescent="0.25">
      <c r="A796" s="84"/>
      <c r="B796" s="69"/>
      <c r="C796" s="87" t="str">
        <f>IF(ISERROR(VLOOKUP(B796,Locataires!$A$17:$I$58,2,0)),"",VLOOKUP(B796,Locataires!$A$17:$I$58,2,0))</f>
        <v/>
      </c>
      <c r="D796" s="72"/>
      <c r="E796" s="72"/>
      <c r="F796" s="71"/>
      <c r="G796" s="89"/>
    </row>
    <row r="797" spans="1:7" ht="18" customHeight="1" x14ac:dyDescent="0.25">
      <c r="A797" s="84"/>
      <c r="B797" s="69"/>
      <c r="C797" s="87" t="str">
        <f>IF(ISERROR(VLOOKUP(B797,Locataires!$A$17:$I$58,2,0)),"",VLOOKUP(B797,Locataires!$A$17:$I$58,2,0))</f>
        <v/>
      </c>
      <c r="D797" s="72"/>
      <c r="E797" s="72"/>
      <c r="F797" s="71"/>
      <c r="G797" s="89"/>
    </row>
    <row r="798" spans="1:7" ht="18" customHeight="1" x14ac:dyDescent="0.25">
      <c r="A798" s="84"/>
      <c r="B798" s="69"/>
      <c r="C798" s="87" t="str">
        <f>IF(ISERROR(VLOOKUP(B798,Locataires!$A$17:$I$58,2,0)),"",VLOOKUP(B798,Locataires!$A$17:$I$58,2,0))</f>
        <v/>
      </c>
      <c r="D798" s="72"/>
      <c r="E798" s="72"/>
      <c r="F798" s="71"/>
      <c r="G798" s="89"/>
    </row>
    <row r="799" spans="1:7" ht="18" customHeight="1" x14ac:dyDescent="0.25">
      <c r="A799" s="84"/>
      <c r="B799" s="69"/>
      <c r="C799" s="87" t="str">
        <f>IF(ISERROR(VLOOKUP(B799,Locataires!$A$17:$I$58,2,0)),"",VLOOKUP(B799,Locataires!$A$17:$I$58,2,0))</f>
        <v/>
      </c>
      <c r="D799" s="72"/>
      <c r="E799" s="72"/>
      <c r="F799" s="71"/>
      <c r="G799" s="89"/>
    </row>
    <row r="800" spans="1:7" ht="18" customHeight="1" x14ac:dyDescent="0.25">
      <c r="A800" s="84"/>
      <c r="B800" s="69"/>
      <c r="C800" s="87" t="str">
        <f>IF(ISERROR(VLOOKUP(B800,Locataires!$A$17:$I$58,2,0)),"",VLOOKUP(B800,Locataires!$A$17:$I$58,2,0))</f>
        <v/>
      </c>
      <c r="D800" s="72"/>
      <c r="E800" s="72"/>
      <c r="F800" s="71"/>
      <c r="G800" s="89"/>
    </row>
    <row r="801" spans="1:7" ht="18" customHeight="1" x14ac:dyDescent="0.25">
      <c r="A801" s="84"/>
      <c r="B801" s="69"/>
      <c r="C801" s="87" t="str">
        <f>IF(ISERROR(VLOOKUP(B801,Locataires!$A$17:$I$58,2,0)),"",VLOOKUP(B801,Locataires!$A$17:$I$58,2,0))</f>
        <v/>
      </c>
      <c r="D801" s="72"/>
      <c r="E801" s="72"/>
      <c r="F801" s="71"/>
      <c r="G801" s="89"/>
    </row>
    <row r="802" spans="1:7" ht="18" customHeight="1" x14ac:dyDescent="0.25">
      <c r="A802" s="84"/>
      <c r="B802" s="69"/>
      <c r="C802" s="87" t="str">
        <f>IF(ISERROR(VLOOKUP(B802,Locataires!$A$17:$I$58,2,0)),"",VLOOKUP(B802,Locataires!$A$17:$I$58,2,0))</f>
        <v/>
      </c>
      <c r="D802" s="72"/>
      <c r="E802" s="72"/>
      <c r="F802" s="71"/>
      <c r="G802" s="89"/>
    </row>
    <row r="803" spans="1:7" ht="18" customHeight="1" x14ac:dyDescent="0.25">
      <c r="A803" s="84"/>
      <c r="B803" s="69"/>
      <c r="C803" s="87" t="str">
        <f>IF(ISERROR(VLOOKUP(B803,Locataires!$A$17:$I$58,2,0)),"",VLOOKUP(B803,Locataires!$A$17:$I$58,2,0))</f>
        <v/>
      </c>
      <c r="D803" s="72"/>
      <c r="E803" s="72"/>
      <c r="F803" s="71"/>
      <c r="G803" s="89"/>
    </row>
    <row r="804" spans="1:7" ht="18" customHeight="1" x14ac:dyDescent="0.25">
      <c r="A804" s="84"/>
      <c r="B804" s="69"/>
      <c r="C804" s="87" t="str">
        <f>IF(ISERROR(VLOOKUP(B804,Locataires!$A$17:$I$58,2,0)),"",VLOOKUP(B804,Locataires!$A$17:$I$58,2,0))</f>
        <v/>
      </c>
      <c r="D804" s="72"/>
      <c r="E804" s="72"/>
      <c r="F804" s="71"/>
      <c r="G804" s="89"/>
    </row>
    <row r="805" spans="1:7" ht="18" customHeight="1" x14ac:dyDescent="0.25">
      <c r="A805" s="84"/>
      <c r="B805" s="69"/>
      <c r="C805" s="87" t="str">
        <f>IF(ISERROR(VLOOKUP(B805,Locataires!$A$17:$I$58,2,0)),"",VLOOKUP(B805,Locataires!$A$17:$I$58,2,0))</f>
        <v/>
      </c>
      <c r="D805" s="72"/>
      <c r="E805" s="72"/>
      <c r="F805" s="71"/>
      <c r="G805" s="89"/>
    </row>
    <row r="806" spans="1:7" ht="18" customHeight="1" x14ac:dyDescent="0.25">
      <c r="A806" s="84"/>
      <c r="B806" s="69"/>
      <c r="C806" s="87" t="str">
        <f>IF(ISERROR(VLOOKUP(B806,Locataires!$A$17:$I$58,2,0)),"",VLOOKUP(B806,Locataires!$A$17:$I$58,2,0))</f>
        <v/>
      </c>
      <c r="D806" s="72"/>
      <c r="E806" s="72"/>
      <c r="F806" s="71"/>
      <c r="G806" s="89"/>
    </row>
    <row r="807" spans="1:7" ht="18" customHeight="1" x14ac:dyDescent="0.25">
      <c r="A807" s="84"/>
      <c r="B807" s="69"/>
      <c r="C807" s="87" t="str">
        <f>IF(ISERROR(VLOOKUP(B807,Locataires!$A$17:$I$58,2,0)),"",VLOOKUP(B807,Locataires!$A$17:$I$58,2,0))</f>
        <v/>
      </c>
      <c r="D807" s="72"/>
      <c r="E807" s="72"/>
      <c r="F807" s="71"/>
      <c r="G807" s="89"/>
    </row>
    <row r="808" spans="1:7" ht="18" customHeight="1" x14ac:dyDescent="0.25">
      <c r="A808" s="84"/>
      <c r="B808" s="69"/>
      <c r="C808" s="87" t="str">
        <f>IF(ISERROR(VLOOKUP(B808,Locataires!$A$17:$I$58,2,0)),"",VLOOKUP(B808,Locataires!$A$17:$I$58,2,0))</f>
        <v/>
      </c>
      <c r="D808" s="72"/>
      <c r="E808" s="72"/>
      <c r="F808" s="71"/>
      <c r="G808" s="89"/>
    </row>
    <row r="809" spans="1:7" ht="18" customHeight="1" x14ac:dyDescent="0.25">
      <c r="A809" s="84"/>
      <c r="B809" s="69"/>
      <c r="C809" s="87" t="str">
        <f>IF(ISERROR(VLOOKUP(B809,Locataires!$A$17:$I$58,2,0)),"",VLOOKUP(B809,Locataires!$A$17:$I$58,2,0))</f>
        <v/>
      </c>
      <c r="D809" s="72"/>
      <c r="E809" s="72"/>
      <c r="F809" s="71"/>
      <c r="G809" s="89"/>
    </row>
    <row r="810" spans="1:7" ht="18" customHeight="1" x14ac:dyDescent="0.25">
      <c r="A810" s="84"/>
      <c r="B810" s="69"/>
      <c r="C810" s="87" t="str">
        <f>IF(ISERROR(VLOOKUP(B810,Locataires!$A$17:$I$58,2,0)),"",VLOOKUP(B810,Locataires!$A$17:$I$58,2,0))</f>
        <v/>
      </c>
      <c r="D810" s="72"/>
      <c r="E810" s="72"/>
      <c r="F810" s="71"/>
      <c r="G810" s="89"/>
    </row>
    <row r="811" spans="1:7" ht="18" customHeight="1" x14ac:dyDescent="0.25">
      <c r="A811" s="84"/>
      <c r="B811" s="69"/>
      <c r="C811" s="87" t="str">
        <f>IF(ISERROR(VLOOKUP(B811,Locataires!$A$17:$I$58,2,0)),"",VLOOKUP(B811,Locataires!$A$17:$I$58,2,0))</f>
        <v/>
      </c>
      <c r="D811" s="72"/>
      <c r="E811" s="72"/>
      <c r="F811" s="71"/>
      <c r="G811" s="89"/>
    </row>
    <row r="812" spans="1:7" ht="18" customHeight="1" x14ac:dyDescent="0.25">
      <c r="A812" s="84"/>
      <c r="B812" s="69"/>
      <c r="C812" s="87" t="str">
        <f>IF(ISERROR(VLOOKUP(B812,Locataires!$A$17:$I$58,2,0)),"",VLOOKUP(B812,Locataires!$A$17:$I$58,2,0))</f>
        <v/>
      </c>
      <c r="D812" s="72"/>
      <c r="E812" s="72"/>
      <c r="F812" s="71"/>
      <c r="G812" s="89"/>
    </row>
    <row r="813" spans="1:7" ht="18" customHeight="1" x14ac:dyDescent="0.25">
      <c r="A813" s="84"/>
      <c r="B813" s="69"/>
      <c r="C813" s="87" t="str">
        <f>IF(ISERROR(VLOOKUP(B813,Locataires!$A$17:$I$58,2,0)),"",VLOOKUP(B813,Locataires!$A$17:$I$58,2,0))</f>
        <v/>
      </c>
      <c r="D813" s="72"/>
      <c r="E813" s="72"/>
      <c r="F813" s="71"/>
      <c r="G813" s="89"/>
    </row>
    <row r="814" spans="1:7" ht="18" customHeight="1" x14ac:dyDescent="0.25">
      <c r="A814" s="84"/>
      <c r="B814" s="69"/>
      <c r="C814" s="87" t="str">
        <f>IF(ISERROR(VLOOKUP(B814,Locataires!$A$17:$I$58,2,0)),"",VLOOKUP(B814,Locataires!$A$17:$I$58,2,0))</f>
        <v/>
      </c>
      <c r="D814" s="72"/>
      <c r="E814" s="72"/>
      <c r="F814" s="71"/>
      <c r="G814" s="89"/>
    </row>
    <row r="815" spans="1:7" ht="18" customHeight="1" x14ac:dyDescent="0.25">
      <c r="A815" s="84"/>
      <c r="B815" s="69"/>
      <c r="C815" s="87" t="str">
        <f>IF(ISERROR(VLOOKUP(B815,Locataires!$A$17:$I$58,2,0)),"",VLOOKUP(B815,Locataires!$A$17:$I$58,2,0))</f>
        <v/>
      </c>
      <c r="D815" s="72"/>
      <c r="E815" s="72"/>
      <c r="F815" s="71"/>
      <c r="G815" s="89"/>
    </row>
    <row r="816" spans="1:7" ht="18" customHeight="1" x14ac:dyDescent="0.25">
      <c r="A816" s="84"/>
      <c r="B816" s="69"/>
      <c r="C816" s="87" t="str">
        <f>IF(ISERROR(VLOOKUP(B816,Locataires!$A$17:$I$58,2,0)),"",VLOOKUP(B816,Locataires!$A$17:$I$58,2,0))</f>
        <v/>
      </c>
      <c r="D816" s="72"/>
      <c r="E816" s="72"/>
      <c r="F816" s="71"/>
      <c r="G816" s="89"/>
    </row>
    <row r="817" spans="1:7" ht="18" customHeight="1" x14ac:dyDescent="0.25">
      <c r="A817" s="84"/>
      <c r="B817" s="69"/>
      <c r="C817" s="87" t="str">
        <f>IF(ISERROR(VLOOKUP(B817,Locataires!$A$17:$I$58,2,0)),"",VLOOKUP(B817,Locataires!$A$17:$I$58,2,0))</f>
        <v/>
      </c>
      <c r="D817" s="72"/>
      <c r="E817" s="72"/>
      <c r="F817" s="71"/>
      <c r="G817" s="89"/>
    </row>
    <row r="818" spans="1:7" ht="18" customHeight="1" x14ac:dyDescent="0.25">
      <c r="A818" s="84"/>
      <c r="B818" s="69"/>
      <c r="C818" s="87" t="str">
        <f>IF(ISERROR(VLOOKUP(B818,Locataires!$A$17:$I$58,2,0)),"",VLOOKUP(B818,Locataires!$A$17:$I$58,2,0))</f>
        <v/>
      </c>
      <c r="D818" s="72"/>
      <c r="E818" s="72"/>
      <c r="F818" s="71"/>
      <c r="G818" s="89"/>
    </row>
    <row r="819" spans="1:7" ht="18" customHeight="1" x14ac:dyDescent="0.25">
      <c r="A819" s="84"/>
      <c r="B819" s="69"/>
      <c r="C819" s="87" t="str">
        <f>IF(ISERROR(VLOOKUP(B819,Locataires!$A$17:$I$58,2,0)),"",VLOOKUP(B819,Locataires!$A$17:$I$58,2,0))</f>
        <v/>
      </c>
      <c r="D819" s="72"/>
      <c r="E819" s="72"/>
      <c r="F819" s="71"/>
      <c r="G819" s="89"/>
    </row>
    <row r="820" spans="1:7" ht="18" customHeight="1" x14ac:dyDescent="0.25">
      <c r="A820" s="84"/>
      <c r="B820" s="69"/>
      <c r="C820" s="87" t="str">
        <f>IF(ISERROR(VLOOKUP(B820,Locataires!$A$17:$I$58,2,0)),"",VLOOKUP(B820,Locataires!$A$17:$I$58,2,0))</f>
        <v/>
      </c>
      <c r="D820" s="72"/>
      <c r="E820" s="72"/>
      <c r="F820" s="71"/>
      <c r="G820" s="89"/>
    </row>
    <row r="821" spans="1:7" ht="18" customHeight="1" x14ac:dyDescent="0.25">
      <c r="A821" s="84"/>
      <c r="B821" s="69"/>
      <c r="C821" s="87" t="str">
        <f>IF(ISERROR(VLOOKUP(B821,Locataires!$A$17:$I$58,2,0)),"",VLOOKUP(B821,Locataires!$A$17:$I$58,2,0))</f>
        <v/>
      </c>
      <c r="D821" s="72"/>
      <c r="E821" s="72"/>
      <c r="F821" s="71"/>
      <c r="G821" s="89"/>
    </row>
    <row r="822" spans="1:7" ht="18" customHeight="1" x14ac:dyDescent="0.25">
      <c r="A822" s="84"/>
      <c r="B822" s="69"/>
      <c r="C822" s="87" t="str">
        <f>IF(ISERROR(VLOOKUP(B822,Locataires!$A$17:$I$58,2,0)),"",VLOOKUP(B822,Locataires!$A$17:$I$58,2,0))</f>
        <v/>
      </c>
      <c r="D822" s="72"/>
      <c r="E822" s="72"/>
      <c r="F822" s="71"/>
      <c r="G822" s="89"/>
    </row>
    <row r="823" spans="1:7" ht="18" customHeight="1" x14ac:dyDescent="0.25">
      <c r="A823" s="84"/>
      <c r="B823" s="69"/>
      <c r="C823" s="87" t="str">
        <f>IF(ISERROR(VLOOKUP(B823,Locataires!$A$17:$I$58,2,0)),"",VLOOKUP(B823,Locataires!$A$17:$I$58,2,0))</f>
        <v/>
      </c>
      <c r="D823" s="72"/>
      <c r="E823" s="72"/>
      <c r="F823" s="71"/>
      <c r="G823" s="89"/>
    </row>
    <row r="824" spans="1:7" ht="18" customHeight="1" x14ac:dyDescent="0.25">
      <c r="A824" s="84"/>
      <c r="B824" s="69"/>
      <c r="C824" s="87" t="str">
        <f>IF(ISERROR(VLOOKUP(B824,Locataires!$A$17:$I$58,2,0)),"",VLOOKUP(B824,Locataires!$A$17:$I$58,2,0))</f>
        <v/>
      </c>
      <c r="D824" s="72"/>
      <c r="E824" s="72"/>
      <c r="F824" s="71"/>
      <c r="G824" s="89"/>
    </row>
    <row r="825" spans="1:7" ht="18" customHeight="1" x14ac:dyDescent="0.25">
      <c r="A825" s="84"/>
      <c r="B825" s="69"/>
      <c r="C825" s="87" t="str">
        <f>IF(ISERROR(VLOOKUP(B825,Locataires!$A$17:$I$58,2,0)),"",VLOOKUP(B825,Locataires!$A$17:$I$58,2,0))</f>
        <v/>
      </c>
      <c r="D825" s="72"/>
      <c r="E825" s="72"/>
      <c r="F825" s="71"/>
      <c r="G825" s="89"/>
    </row>
    <row r="826" spans="1:7" ht="18" customHeight="1" x14ac:dyDescent="0.25">
      <c r="A826" s="84"/>
      <c r="B826" s="69"/>
      <c r="C826" s="87" t="str">
        <f>IF(ISERROR(VLOOKUP(B826,Locataires!$A$17:$I$58,2,0)),"",VLOOKUP(B826,Locataires!$A$17:$I$58,2,0))</f>
        <v/>
      </c>
      <c r="D826" s="72"/>
      <c r="E826" s="72"/>
      <c r="F826" s="71"/>
      <c r="G826" s="89"/>
    </row>
    <row r="827" spans="1:7" ht="18" customHeight="1" x14ac:dyDescent="0.25">
      <c r="A827" s="84"/>
      <c r="B827" s="69"/>
      <c r="C827" s="87" t="str">
        <f>IF(ISERROR(VLOOKUP(B827,Locataires!$A$17:$I$58,2,0)),"",VLOOKUP(B827,Locataires!$A$17:$I$58,2,0))</f>
        <v/>
      </c>
      <c r="D827" s="72"/>
      <c r="E827" s="72"/>
      <c r="F827" s="71"/>
      <c r="G827" s="89"/>
    </row>
    <row r="828" spans="1:7" ht="18" customHeight="1" x14ac:dyDescent="0.25">
      <c r="A828" s="84"/>
      <c r="B828" s="69"/>
      <c r="C828" s="87" t="str">
        <f>IF(ISERROR(VLOOKUP(B828,Locataires!$A$17:$I$58,2,0)),"",VLOOKUP(B828,Locataires!$A$17:$I$58,2,0))</f>
        <v/>
      </c>
      <c r="D828" s="72"/>
      <c r="E828" s="72"/>
      <c r="F828" s="71"/>
      <c r="G828" s="89"/>
    </row>
    <row r="829" spans="1:7" ht="18" customHeight="1" x14ac:dyDescent="0.25">
      <c r="A829" s="84"/>
      <c r="B829" s="69"/>
      <c r="C829" s="87" t="str">
        <f>IF(ISERROR(VLOOKUP(B829,Locataires!$A$17:$I$58,2,0)),"",VLOOKUP(B829,Locataires!$A$17:$I$58,2,0))</f>
        <v/>
      </c>
      <c r="D829" s="72"/>
      <c r="E829" s="72"/>
      <c r="F829" s="71"/>
      <c r="G829" s="89"/>
    </row>
    <row r="830" spans="1:7" ht="18" customHeight="1" x14ac:dyDescent="0.25">
      <c r="A830" s="84"/>
      <c r="B830" s="69"/>
      <c r="C830" s="87" t="str">
        <f>IF(ISERROR(VLOOKUP(B830,Locataires!$A$17:$I$58,2,0)),"",VLOOKUP(B830,Locataires!$A$17:$I$58,2,0))</f>
        <v/>
      </c>
      <c r="D830" s="72"/>
      <c r="E830" s="72"/>
      <c r="F830" s="71"/>
      <c r="G830" s="89"/>
    </row>
    <row r="831" spans="1:7" ht="18" customHeight="1" x14ac:dyDescent="0.25">
      <c r="A831" s="84"/>
      <c r="B831" s="69"/>
      <c r="C831" s="87" t="str">
        <f>IF(ISERROR(VLOOKUP(B831,Locataires!$A$17:$I$58,2,0)),"",VLOOKUP(B831,Locataires!$A$17:$I$58,2,0))</f>
        <v/>
      </c>
      <c r="D831" s="72"/>
      <c r="E831" s="72"/>
      <c r="F831" s="71"/>
      <c r="G831" s="89"/>
    </row>
    <row r="832" spans="1:7" ht="18" customHeight="1" x14ac:dyDescent="0.25">
      <c r="A832" s="84"/>
      <c r="B832" s="69"/>
      <c r="C832" s="87" t="str">
        <f>IF(ISERROR(VLOOKUP(B832,Locataires!$A$17:$I$58,2,0)),"",VLOOKUP(B832,Locataires!$A$17:$I$58,2,0))</f>
        <v/>
      </c>
      <c r="D832" s="72"/>
      <c r="E832" s="72"/>
      <c r="F832" s="71"/>
      <c r="G832" s="89"/>
    </row>
    <row r="833" spans="1:7" ht="18" customHeight="1" x14ac:dyDescent="0.25">
      <c r="A833" s="84"/>
      <c r="B833" s="69"/>
      <c r="C833" s="87" t="str">
        <f>IF(ISERROR(VLOOKUP(B833,Locataires!$A$17:$I$58,2,0)),"",VLOOKUP(B833,Locataires!$A$17:$I$58,2,0))</f>
        <v/>
      </c>
      <c r="D833" s="72"/>
      <c r="E833" s="72"/>
      <c r="F833" s="71"/>
      <c r="G833" s="89"/>
    </row>
    <row r="834" spans="1:7" ht="18" customHeight="1" x14ac:dyDescent="0.25">
      <c r="A834" s="84"/>
      <c r="B834" s="69"/>
      <c r="C834" s="87" t="str">
        <f>IF(ISERROR(VLOOKUP(B834,Locataires!$A$17:$I$58,2,0)),"",VLOOKUP(B834,Locataires!$A$17:$I$58,2,0))</f>
        <v/>
      </c>
      <c r="D834" s="72"/>
      <c r="E834" s="72"/>
      <c r="F834" s="71"/>
      <c r="G834" s="89"/>
    </row>
    <row r="835" spans="1:7" ht="18" customHeight="1" x14ac:dyDescent="0.25">
      <c r="A835" s="84"/>
      <c r="B835" s="69"/>
      <c r="C835" s="87" t="str">
        <f>IF(ISERROR(VLOOKUP(B835,Locataires!$A$17:$I$58,2,0)),"",VLOOKUP(B835,Locataires!$A$17:$I$58,2,0))</f>
        <v/>
      </c>
      <c r="D835" s="72"/>
      <c r="E835" s="72"/>
      <c r="F835" s="71"/>
      <c r="G835" s="89"/>
    </row>
    <row r="836" spans="1:7" ht="18" customHeight="1" x14ac:dyDescent="0.25">
      <c r="A836" s="84"/>
      <c r="B836" s="69"/>
      <c r="C836" s="87" t="str">
        <f>IF(ISERROR(VLOOKUP(B836,Locataires!$A$17:$I$58,2,0)),"",VLOOKUP(B836,Locataires!$A$17:$I$58,2,0))</f>
        <v/>
      </c>
      <c r="D836" s="72"/>
      <c r="E836" s="72"/>
      <c r="F836" s="71"/>
      <c r="G836" s="89"/>
    </row>
    <row r="837" spans="1:7" ht="18" customHeight="1" x14ac:dyDescent="0.25">
      <c r="A837" s="84"/>
      <c r="B837" s="69"/>
      <c r="C837" s="87" t="str">
        <f>IF(ISERROR(VLOOKUP(B837,Locataires!$A$17:$I$58,2,0)),"",VLOOKUP(B837,Locataires!$A$17:$I$58,2,0))</f>
        <v/>
      </c>
      <c r="D837" s="72"/>
      <c r="E837" s="72"/>
      <c r="F837" s="71"/>
      <c r="G837" s="89"/>
    </row>
    <row r="838" spans="1:7" ht="18" customHeight="1" x14ac:dyDescent="0.25">
      <c r="A838" s="84"/>
      <c r="B838" s="69"/>
      <c r="C838" s="87" t="str">
        <f>IF(ISERROR(VLOOKUP(B838,Locataires!$A$17:$I$58,2,0)),"",VLOOKUP(B838,Locataires!$A$17:$I$58,2,0))</f>
        <v/>
      </c>
      <c r="D838" s="72"/>
      <c r="E838" s="72"/>
      <c r="F838" s="71"/>
      <c r="G838" s="89"/>
    </row>
    <row r="839" spans="1:7" ht="18" customHeight="1" x14ac:dyDescent="0.25">
      <c r="A839" s="84"/>
      <c r="B839" s="69"/>
      <c r="C839" s="87" t="str">
        <f>IF(ISERROR(VLOOKUP(B839,Locataires!$A$17:$I$58,2,0)),"",VLOOKUP(B839,Locataires!$A$17:$I$58,2,0))</f>
        <v/>
      </c>
      <c r="D839" s="72"/>
      <c r="E839" s="72"/>
      <c r="F839" s="71"/>
      <c r="G839" s="89"/>
    </row>
    <row r="840" spans="1:7" ht="18" customHeight="1" x14ac:dyDescent="0.25">
      <c r="A840" s="84"/>
      <c r="B840" s="69"/>
      <c r="C840" s="87" t="str">
        <f>IF(ISERROR(VLOOKUP(B840,Locataires!$A$17:$I$58,2,0)),"",VLOOKUP(B840,Locataires!$A$17:$I$58,2,0))</f>
        <v/>
      </c>
      <c r="D840" s="72"/>
      <c r="E840" s="72"/>
      <c r="F840" s="71"/>
      <c r="G840" s="89"/>
    </row>
    <row r="841" spans="1:7" ht="18" customHeight="1" x14ac:dyDescent="0.25">
      <c r="A841" s="84"/>
      <c r="B841" s="69"/>
      <c r="C841" s="87" t="str">
        <f>IF(ISERROR(VLOOKUP(B841,Locataires!$A$17:$I$58,2,0)),"",VLOOKUP(B841,Locataires!$A$17:$I$58,2,0))</f>
        <v/>
      </c>
      <c r="D841" s="72"/>
      <c r="E841" s="72"/>
      <c r="F841" s="71"/>
      <c r="G841" s="89"/>
    </row>
    <row r="842" spans="1:7" ht="18" customHeight="1" x14ac:dyDescent="0.25">
      <c r="A842" s="84"/>
      <c r="B842" s="69"/>
      <c r="C842" s="87" t="str">
        <f>IF(ISERROR(VLOOKUP(B842,Locataires!$A$17:$I$58,2,0)),"",VLOOKUP(B842,Locataires!$A$17:$I$58,2,0))</f>
        <v/>
      </c>
      <c r="D842" s="72"/>
      <c r="E842" s="72"/>
      <c r="F842" s="71"/>
      <c r="G842" s="89"/>
    </row>
    <row r="843" spans="1:7" ht="18" customHeight="1" x14ac:dyDescent="0.25">
      <c r="A843" s="84"/>
      <c r="B843" s="69"/>
      <c r="C843" s="87" t="str">
        <f>IF(ISERROR(VLOOKUP(B843,Locataires!$A$17:$I$58,2,0)),"",VLOOKUP(B843,Locataires!$A$17:$I$58,2,0))</f>
        <v/>
      </c>
      <c r="D843" s="72"/>
      <c r="E843" s="72"/>
      <c r="F843" s="71"/>
      <c r="G843" s="89"/>
    </row>
    <row r="844" spans="1:7" ht="18" customHeight="1" x14ac:dyDescent="0.25">
      <c r="A844" s="84"/>
      <c r="B844" s="69"/>
      <c r="C844" s="87" t="str">
        <f>IF(ISERROR(VLOOKUP(B844,Locataires!$A$17:$I$58,2,0)),"",VLOOKUP(B844,Locataires!$A$17:$I$58,2,0))</f>
        <v/>
      </c>
      <c r="D844" s="72"/>
      <c r="E844" s="72"/>
      <c r="F844" s="71"/>
      <c r="G844" s="89"/>
    </row>
    <row r="845" spans="1:7" ht="18" customHeight="1" x14ac:dyDescent="0.25">
      <c r="A845" s="84"/>
      <c r="B845" s="69"/>
      <c r="C845" s="87" t="str">
        <f>IF(ISERROR(VLOOKUP(B845,Locataires!$A$17:$I$58,2,0)),"",VLOOKUP(B845,Locataires!$A$17:$I$58,2,0))</f>
        <v/>
      </c>
      <c r="D845" s="72"/>
      <c r="E845" s="72"/>
      <c r="F845" s="71"/>
      <c r="G845" s="89"/>
    </row>
    <row r="846" spans="1:7" ht="18" customHeight="1" x14ac:dyDescent="0.25">
      <c r="A846" s="84"/>
      <c r="B846" s="69"/>
      <c r="C846" s="87" t="str">
        <f>IF(ISERROR(VLOOKUP(B846,Locataires!$A$17:$I$58,2,0)),"",VLOOKUP(B846,Locataires!$A$17:$I$58,2,0))</f>
        <v/>
      </c>
      <c r="D846" s="72"/>
      <c r="E846" s="72"/>
      <c r="F846" s="71"/>
      <c r="G846" s="89"/>
    </row>
    <row r="847" spans="1:7" ht="18" customHeight="1" x14ac:dyDescent="0.25">
      <c r="A847" s="84"/>
      <c r="B847" s="69"/>
      <c r="C847" s="87" t="str">
        <f>IF(ISERROR(VLOOKUP(B847,Locataires!$A$17:$I$58,2,0)),"",VLOOKUP(B847,Locataires!$A$17:$I$58,2,0))</f>
        <v/>
      </c>
      <c r="D847" s="72"/>
      <c r="E847" s="72"/>
      <c r="F847" s="71"/>
      <c r="G847" s="89"/>
    </row>
    <row r="848" spans="1:7" ht="18" customHeight="1" x14ac:dyDescent="0.25">
      <c r="A848" s="84"/>
      <c r="B848" s="69"/>
      <c r="C848" s="87" t="str">
        <f>IF(ISERROR(VLOOKUP(B848,Locataires!$A$17:$I$58,2,0)),"",VLOOKUP(B848,Locataires!$A$17:$I$58,2,0))</f>
        <v/>
      </c>
      <c r="D848" s="72"/>
      <c r="E848" s="72"/>
      <c r="F848" s="71"/>
      <c r="G848" s="89"/>
    </row>
    <row r="849" spans="1:7" ht="18" customHeight="1" x14ac:dyDescent="0.25">
      <c r="A849" s="84"/>
      <c r="B849" s="69"/>
      <c r="C849" s="87" t="str">
        <f>IF(ISERROR(VLOOKUP(B849,Locataires!$A$17:$I$58,2,0)),"",VLOOKUP(B849,Locataires!$A$17:$I$58,2,0))</f>
        <v/>
      </c>
      <c r="D849" s="72"/>
      <c r="E849" s="72"/>
      <c r="F849" s="71"/>
      <c r="G849" s="89"/>
    </row>
    <row r="850" spans="1:7" ht="18" customHeight="1" x14ac:dyDescent="0.25">
      <c r="A850" s="84"/>
      <c r="B850" s="69"/>
      <c r="C850" s="87" t="str">
        <f>IF(ISERROR(VLOOKUP(B850,Locataires!$A$17:$I$58,2,0)),"",VLOOKUP(B850,Locataires!$A$17:$I$58,2,0))</f>
        <v/>
      </c>
      <c r="D850" s="72"/>
      <c r="E850" s="72"/>
      <c r="F850" s="71"/>
      <c r="G850" s="89"/>
    </row>
    <row r="851" spans="1:7" ht="18" customHeight="1" x14ac:dyDescent="0.25">
      <c r="A851" s="84"/>
      <c r="B851" s="69"/>
      <c r="C851" s="87" t="str">
        <f>IF(ISERROR(VLOOKUP(B851,Locataires!$A$17:$I$58,2,0)),"",VLOOKUP(B851,Locataires!$A$17:$I$58,2,0))</f>
        <v/>
      </c>
      <c r="D851" s="72"/>
      <c r="E851" s="72"/>
      <c r="F851" s="71"/>
      <c r="G851" s="89"/>
    </row>
    <row r="852" spans="1:7" ht="18" customHeight="1" x14ac:dyDescent="0.25">
      <c r="A852" s="84"/>
      <c r="B852" s="69"/>
      <c r="C852" s="87" t="str">
        <f>IF(ISERROR(VLOOKUP(B852,Locataires!$A$17:$I$58,2,0)),"",VLOOKUP(B852,Locataires!$A$17:$I$58,2,0))</f>
        <v/>
      </c>
      <c r="D852" s="72"/>
      <c r="E852" s="72"/>
      <c r="F852" s="71"/>
      <c r="G852" s="89"/>
    </row>
    <row r="853" spans="1:7" ht="18" customHeight="1" x14ac:dyDescent="0.25">
      <c r="A853" s="84"/>
      <c r="B853" s="69"/>
      <c r="C853" s="87" t="str">
        <f>IF(ISERROR(VLOOKUP(B853,Locataires!$A$17:$I$58,2,0)),"",VLOOKUP(B853,Locataires!$A$17:$I$58,2,0))</f>
        <v/>
      </c>
      <c r="D853" s="72"/>
      <c r="E853" s="72"/>
      <c r="F853" s="71"/>
      <c r="G853" s="89"/>
    </row>
    <row r="854" spans="1:7" ht="18" customHeight="1" x14ac:dyDescent="0.25">
      <c r="A854" s="84"/>
      <c r="B854" s="69"/>
      <c r="C854" s="87" t="str">
        <f>IF(ISERROR(VLOOKUP(B854,Locataires!$A$17:$I$58,2,0)),"",VLOOKUP(B854,Locataires!$A$17:$I$58,2,0))</f>
        <v/>
      </c>
      <c r="D854" s="72"/>
      <c r="E854" s="72"/>
      <c r="F854" s="71"/>
      <c r="G854" s="89"/>
    </row>
    <row r="855" spans="1:7" ht="18" customHeight="1" x14ac:dyDescent="0.25">
      <c r="A855" s="84"/>
      <c r="B855" s="69"/>
      <c r="C855" s="87" t="str">
        <f>IF(ISERROR(VLOOKUP(B855,Locataires!$A$17:$I$58,2,0)),"",VLOOKUP(B855,Locataires!$A$17:$I$58,2,0))</f>
        <v/>
      </c>
      <c r="D855" s="72"/>
      <c r="E855" s="72"/>
      <c r="F855" s="71"/>
      <c r="G855" s="89"/>
    </row>
    <row r="856" spans="1:7" ht="18" customHeight="1" x14ac:dyDescent="0.25">
      <c r="A856" s="84"/>
      <c r="B856" s="69"/>
      <c r="C856" s="87" t="str">
        <f>IF(ISERROR(VLOOKUP(B856,Locataires!$A$17:$I$58,2,0)),"",VLOOKUP(B856,Locataires!$A$17:$I$58,2,0))</f>
        <v/>
      </c>
      <c r="D856" s="72"/>
      <c r="E856" s="72"/>
      <c r="F856" s="71"/>
      <c r="G856" s="89"/>
    </row>
    <row r="857" spans="1:7" ht="18" customHeight="1" x14ac:dyDescent="0.25">
      <c r="A857" s="84"/>
      <c r="B857" s="69"/>
      <c r="C857" s="87" t="str">
        <f>IF(ISERROR(VLOOKUP(B857,Locataires!$A$17:$I$58,2,0)),"",VLOOKUP(B857,Locataires!$A$17:$I$58,2,0))</f>
        <v/>
      </c>
      <c r="D857" s="72"/>
      <c r="E857" s="72"/>
      <c r="F857" s="71"/>
      <c r="G857" s="89"/>
    </row>
    <row r="858" spans="1:7" ht="18" customHeight="1" x14ac:dyDescent="0.25">
      <c r="A858" s="84"/>
      <c r="B858" s="69"/>
      <c r="C858" s="87" t="str">
        <f>IF(ISERROR(VLOOKUP(B858,Locataires!$A$17:$I$58,2,0)),"",VLOOKUP(B858,Locataires!$A$17:$I$58,2,0))</f>
        <v/>
      </c>
      <c r="D858" s="72"/>
      <c r="E858" s="72"/>
      <c r="F858" s="71"/>
      <c r="G858" s="89"/>
    </row>
    <row r="859" spans="1:7" ht="18" customHeight="1" x14ac:dyDescent="0.25">
      <c r="A859" s="84"/>
      <c r="B859" s="69"/>
      <c r="C859" s="87" t="str">
        <f>IF(ISERROR(VLOOKUP(B859,Locataires!$A$17:$I$58,2,0)),"",VLOOKUP(B859,Locataires!$A$17:$I$58,2,0))</f>
        <v/>
      </c>
      <c r="D859" s="72"/>
      <c r="E859" s="72"/>
      <c r="F859" s="71"/>
      <c r="G859" s="89"/>
    </row>
    <row r="860" spans="1:7" ht="18" customHeight="1" x14ac:dyDescent="0.25">
      <c r="A860" s="84"/>
      <c r="B860" s="69"/>
      <c r="C860" s="87" t="str">
        <f>IF(ISERROR(VLOOKUP(B860,Locataires!$A$17:$I$58,2,0)),"",VLOOKUP(B860,Locataires!$A$17:$I$58,2,0))</f>
        <v/>
      </c>
      <c r="D860" s="72"/>
      <c r="E860" s="72"/>
      <c r="F860" s="71"/>
      <c r="G860" s="89"/>
    </row>
    <row r="861" spans="1:7" ht="18" customHeight="1" x14ac:dyDescent="0.25">
      <c r="A861" s="84"/>
      <c r="B861" s="69"/>
      <c r="C861" s="87" t="str">
        <f>IF(ISERROR(VLOOKUP(B861,Locataires!$A$17:$I$58,2,0)),"",VLOOKUP(B861,Locataires!$A$17:$I$58,2,0))</f>
        <v/>
      </c>
      <c r="D861" s="72"/>
      <c r="E861" s="72"/>
      <c r="F861" s="71"/>
      <c r="G861" s="89"/>
    </row>
    <row r="862" spans="1:7" ht="18" customHeight="1" x14ac:dyDescent="0.25">
      <c r="A862" s="84"/>
      <c r="B862" s="69"/>
      <c r="C862" s="87" t="str">
        <f>IF(ISERROR(VLOOKUP(B862,Locataires!$A$17:$I$58,2,0)),"",VLOOKUP(B862,Locataires!$A$17:$I$58,2,0))</f>
        <v/>
      </c>
      <c r="D862" s="72"/>
      <c r="E862" s="72"/>
      <c r="F862" s="71"/>
      <c r="G862" s="89"/>
    </row>
    <row r="863" spans="1:7" ht="18" customHeight="1" x14ac:dyDescent="0.25">
      <c r="A863" s="84"/>
      <c r="B863" s="69"/>
      <c r="C863" s="87" t="str">
        <f>IF(ISERROR(VLOOKUP(B863,Locataires!$A$17:$I$58,2,0)),"",VLOOKUP(B863,Locataires!$A$17:$I$58,2,0))</f>
        <v/>
      </c>
      <c r="D863" s="72"/>
      <c r="E863" s="72"/>
      <c r="F863" s="71"/>
      <c r="G863" s="89"/>
    </row>
    <row r="864" spans="1:7" ht="18" customHeight="1" x14ac:dyDescent="0.25">
      <c r="A864" s="84"/>
      <c r="B864" s="69"/>
      <c r="C864" s="87" t="str">
        <f>IF(ISERROR(VLOOKUP(B864,Locataires!$A$17:$I$58,2,0)),"",VLOOKUP(B864,Locataires!$A$17:$I$58,2,0))</f>
        <v/>
      </c>
      <c r="D864" s="72"/>
      <c r="E864" s="72"/>
      <c r="F864" s="71"/>
      <c r="G864" s="89"/>
    </row>
    <row r="865" spans="1:7" ht="18" customHeight="1" x14ac:dyDescent="0.25">
      <c r="A865" s="84"/>
      <c r="B865" s="69"/>
      <c r="C865" s="87" t="str">
        <f>IF(ISERROR(VLOOKUP(B865,Locataires!$A$17:$I$58,2,0)),"",VLOOKUP(B865,Locataires!$A$17:$I$58,2,0))</f>
        <v/>
      </c>
      <c r="D865" s="72"/>
      <c r="E865" s="72"/>
      <c r="F865" s="71"/>
      <c r="G865" s="89"/>
    </row>
    <row r="866" spans="1:7" ht="18" customHeight="1" x14ac:dyDescent="0.25">
      <c r="A866" s="84"/>
      <c r="B866" s="69"/>
      <c r="C866" s="87" t="str">
        <f>IF(ISERROR(VLOOKUP(B866,Locataires!$A$17:$I$58,2,0)),"",VLOOKUP(B866,Locataires!$A$17:$I$58,2,0))</f>
        <v/>
      </c>
      <c r="D866" s="72"/>
      <c r="E866" s="72"/>
      <c r="F866" s="71"/>
      <c r="G866" s="89"/>
    </row>
    <row r="867" spans="1:7" ht="18" customHeight="1" x14ac:dyDescent="0.25">
      <c r="A867" s="84"/>
      <c r="B867" s="69"/>
      <c r="C867" s="87" t="str">
        <f>IF(ISERROR(VLOOKUP(B867,Locataires!$A$17:$I$58,2,0)),"",VLOOKUP(B867,Locataires!$A$17:$I$58,2,0))</f>
        <v/>
      </c>
      <c r="D867" s="72"/>
      <c r="E867" s="72"/>
      <c r="F867" s="71"/>
      <c r="G867" s="89"/>
    </row>
    <row r="868" spans="1:7" ht="18" customHeight="1" x14ac:dyDescent="0.25">
      <c r="A868" s="84"/>
      <c r="B868" s="69"/>
      <c r="C868" s="87" t="str">
        <f>IF(ISERROR(VLOOKUP(B868,Locataires!$A$17:$I$58,2,0)),"",VLOOKUP(B868,Locataires!$A$17:$I$58,2,0))</f>
        <v/>
      </c>
      <c r="D868" s="72"/>
      <c r="E868" s="72"/>
      <c r="F868" s="71"/>
      <c r="G868" s="89"/>
    </row>
    <row r="869" spans="1:7" ht="18" customHeight="1" x14ac:dyDescent="0.25">
      <c r="A869" s="84"/>
      <c r="B869" s="69"/>
      <c r="C869" s="87" t="str">
        <f>IF(ISERROR(VLOOKUP(B869,Locataires!$A$17:$I$58,2,0)),"",VLOOKUP(B869,Locataires!$A$17:$I$58,2,0))</f>
        <v/>
      </c>
      <c r="D869" s="72"/>
      <c r="E869" s="72"/>
      <c r="F869" s="71"/>
      <c r="G869" s="89"/>
    </row>
    <row r="870" spans="1:7" ht="18" customHeight="1" x14ac:dyDescent="0.25">
      <c r="A870" s="84"/>
      <c r="B870" s="69"/>
      <c r="C870" s="87" t="str">
        <f>IF(ISERROR(VLOOKUP(B870,Locataires!$A$17:$I$58,2,0)),"",VLOOKUP(B870,Locataires!$A$17:$I$58,2,0))</f>
        <v/>
      </c>
      <c r="D870" s="72"/>
      <c r="E870" s="72"/>
      <c r="F870" s="71"/>
      <c r="G870" s="89"/>
    </row>
    <row r="871" spans="1:7" ht="18" customHeight="1" x14ac:dyDescent="0.25">
      <c r="A871" s="84"/>
      <c r="B871" s="69"/>
      <c r="C871" s="87" t="str">
        <f>IF(ISERROR(VLOOKUP(B871,Locataires!$A$17:$I$58,2,0)),"",VLOOKUP(B871,Locataires!$A$17:$I$58,2,0))</f>
        <v/>
      </c>
      <c r="D871" s="72"/>
      <c r="E871" s="72"/>
      <c r="F871" s="71"/>
      <c r="G871" s="89"/>
    </row>
    <row r="872" spans="1:7" ht="18" customHeight="1" x14ac:dyDescent="0.25">
      <c r="A872" s="84"/>
      <c r="B872" s="69"/>
      <c r="C872" s="87" t="str">
        <f>IF(ISERROR(VLOOKUP(B872,Locataires!$A$17:$I$58,2,0)),"",VLOOKUP(B872,Locataires!$A$17:$I$58,2,0))</f>
        <v/>
      </c>
      <c r="D872" s="72"/>
      <c r="E872" s="72"/>
      <c r="F872" s="71"/>
      <c r="G872" s="89"/>
    </row>
    <row r="873" spans="1:7" ht="18" customHeight="1" x14ac:dyDescent="0.25">
      <c r="A873" s="84"/>
      <c r="B873" s="69"/>
      <c r="C873" s="87" t="str">
        <f>IF(ISERROR(VLOOKUP(B873,Locataires!$A$17:$I$58,2,0)),"",VLOOKUP(B873,Locataires!$A$17:$I$58,2,0))</f>
        <v/>
      </c>
      <c r="D873" s="72"/>
      <c r="E873" s="72"/>
      <c r="F873" s="71"/>
      <c r="G873" s="89"/>
    </row>
    <row r="874" spans="1:7" ht="18" customHeight="1" x14ac:dyDescent="0.25">
      <c r="A874" s="84"/>
      <c r="B874" s="69"/>
      <c r="C874" s="87" t="str">
        <f>IF(ISERROR(VLOOKUP(B874,Locataires!$A$17:$I$58,2,0)),"",VLOOKUP(B874,Locataires!$A$17:$I$58,2,0))</f>
        <v/>
      </c>
      <c r="D874" s="72"/>
      <c r="E874" s="72"/>
      <c r="F874" s="71"/>
      <c r="G874" s="89"/>
    </row>
    <row r="875" spans="1:7" ht="18" customHeight="1" x14ac:dyDescent="0.25">
      <c r="A875" s="84"/>
      <c r="B875" s="69"/>
      <c r="C875" s="87" t="str">
        <f>IF(ISERROR(VLOOKUP(B875,Locataires!$A$17:$I$58,2,0)),"",VLOOKUP(B875,Locataires!$A$17:$I$58,2,0))</f>
        <v/>
      </c>
      <c r="D875" s="72"/>
      <c r="E875" s="72"/>
      <c r="F875" s="71"/>
      <c r="G875" s="89"/>
    </row>
    <row r="876" spans="1:7" ht="18" customHeight="1" x14ac:dyDescent="0.25">
      <c r="A876" s="84"/>
      <c r="B876" s="69"/>
      <c r="C876" s="87" t="str">
        <f>IF(ISERROR(VLOOKUP(B876,Locataires!$A$17:$I$58,2,0)),"",VLOOKUP(B876,Locataires!$A$17:$I$58,2,0))</f>
        <v/>
      </c>
      <c r="D876" s="72"/>
      <c r="E876" s="72"/>
      <c r="F876" s="71"/>
      <c r="G876" s="89"/>
    </row>
    <row r="877" spans="1:7" ht="18" customHeight="1" x14ac:dyDescent="0.25">
      <c r="A877" s="84"/>
      <c r="B877" s="69"/>
      <c r="C877" s="87" t="str">
        <f>IF(ISERROR(VLOOKUP(B877,Locataires!$A$17:$I$58,2,0)),"",VLOOKUP(B877,Locataires!$A$17:$I$58,2,0))</f>
        <v/>
      </c>
      <c r="D877" s="72"/>
      <c r="E877" s="72"/>
      <c r="F877" s="71"/>
      <c r="G877" s="89"/>
    </row>
    <row r="878" spans="1:7" ht="18" customHeight="1" x14ac:dyDescent="0.25">
      <c r="A878" s="84"/>
      <c r="B878" s="69"/>
      <c r="C878" s="87" t="str">
        <f>IF(ISERROR(VLOOKUP(B878,Locataires!$A$17:$I$58,2,0)),"",VLOOKUP(B878,Locataires!$A$17:$I$58,2,0))</f>
        <v/>
      </c>
      <c r="D878" s="72"/>
      <c r="E878" s="72"/>
      <c r="F878" s="71"/>
      <c r="G878" s="89"/>
    </row>
    <row r="879" spans="1:7" ht="18" customHeight="1" x14ac:dyDescent="0.25">
      <c r="A879" s="84"/>
      <c r="B879" s="69"/>
      <c r="C879" s="87" t="str">
        <f>IF(ISERROR(VLOOKUP(B879,Locataires!$A$17:$I$58,2,0)),"",VLOOKUP(B879,Locataires!$A$17:$I$58,2,0))</f>
        <v/>
      </c>
      <c r="D879" s="72"/>
      <c r="E879" s="72"/>
      <c r="F879" s="71"/>
      <c r="G879" s="89"/>
    </row>
    <row r="880" spans="1:7" ht="18" customHeight="1" x14ac:dyDescent="0.25">
      <c r="A880" s="84"/>
      <c r="B880" s="69"/>
      <c r="C880" s="87" t="str">
        <f>IF(ISERROR(VLOOKUP(B880,Locataires!$A$17:$I$58,2,0)),"",VLOOKUP(B880,Locataires!$A$17:$I$58,2,0))</f>
        <v/>
      </c>
      <c r="D880" s="72"/>
      <c r="E880" s="72"/>
      <c r="F880" s="71"/>
      <c r="G880" s="89"/>
    </row>
    <row r="881" spans="1:7" ht="18" customHeight="1" x14ac:dyDescent="0.25">
      <c r="A881" s="84"/>
      <c r="B881" s="69"/>
      <c r="C881" s="87" t="str">
        <f>IF(ISERROR(VLOOKUP(B881,Locataires!$A$17:$I$58,2,0)),"",VLOOKUP(B881,Locataires!$A$17:$I$58,2,0))</f>
        <v/>
      </c>
      <c r="D881" s="72"/>
      <c r="E881" s="72"/>
      <c r="F881" s="71"/>
      <c r="G881" s="89"/>
    </row>
    <row r="882" spans="1:7" ht="18" customHeight="1" x14ac:dyDescent="0.25">
      <c r="A882" s="84"/>
      <c r="B882" s="69"/>
      <c r="C882" s="87" t="str">
        <f>IF(ISERROR(VLOOKUP(B882,Locataires!$A$17:$I$58,2,0)),"",VLOOKUP(B882,Locataires!$A$17:$I$58,2,0))</f>
        <v/>
      </c>
      <c r="D882" s="72"/>
      <c r="E882" s="72"/>
      <c r="F882" s="71"/>
      <c r="G882" s="89"/>
    </row>
    <row r="883" spans="1:7" ht="18" customHeight="1" x14ac:dyDescent="0.25">
      <c r="A883" s="84"/>
      <c r="B883" s="69"/>
      <c r="C883" s="87" t="str">
        <f>IF(ISERROR(VLOOKUP(B883,Locataires!$A$17:$I$58,2,0)),"",VLOOKUP(B883,Locataires!$A$17:$I$58,2,0))</f>
        <v/>
      </c>
      <c r="D883" s="72"/>
      <c r="E883" s="72"/>
      <c r="F883" s="71"/>
      <c r="G883" s="89"/>
    </row>
    <row r="884" spans="1:7" ht="18" customHeight="1" x14ac:dyDescent="0.25">
      <c r="A884" s="84"/>
      <c r="B884" s="69"/>
      <c r="C884" s="87" t="str">
        <f>IF(ISERROR(VLOOKUP(B884,Locataires!$A$17:$I$58,2,0)),"",VLOOKUP(B884,Locataires!$A$17:$I$58,2,0))</f>
        <v/>
      </c>
      <c r="D884" s="72"/>
      <c r="E884" s="72"/>
      <c r="F884" s="71"/>
      <c r="G884" s="89"/>
    </row>
    <row r="885" spans="1:7" ht="18" customHeight="1" x14ac:dyDescent="0.25">
      <c r="A885" s="84"/>
      <c r="B885" s="69"/>
      <c r="C885" s="87" t="str">
        <f>IF(ISERROR(VLOOKUP(B885,Locataires!$A$17:$I$58,2,0)),"",VLOOKUP(B885,Locataires!$A$17:$I$58,2,0))</f>
        <v/>
      </c>
      <c r="D885" s="72"/>
      <c r="E885" s="72"/>
      <c r="F885" s="71"/>
      <c r="G885" s="89"/>
    </row>
    <row r="886" spans="1:7" ht="18" customHeight="1" x14ac:dyDescent="0.25">
      <c r="A886" s="84"/>
      <c r="B886" s="69"/>
      <c r="C886" s="87" t="str">
        <f>IF(ISERROR(VLOOKUP(B886,Locataires!$A$17:$I$58,2,0)),"",VLOOKUP(B886,Locataires!$A$17:$I$58,2,0))</f>
        <v/>
      </c>
      <c r="D886" s="72"/>
      <c r="E886" s="72"/>
      <c r="F886" s="71"/>
      <c r="G886" s="89"/>
    </row>
    <row r="887" spans="1:7" ht="18" customHeight="1" x14ac:dyDescent="0.25">
      <c r="A887" s="84"/>
      <c r="B887" s="69"/>
      <c r="C887" s="87" t="str">
        <f>IF(ISERROR(VLOOKUP(B887,Locataires!$A$17:$I$58,2,0)),"",VLOOKUP(B887,Locataires!$A$17:$I$58,2,0))</f>
        <v/>
      </c>
      <c r="D887" s="72"/>
      <c r="E887" s="72"/>
      <c r="F887" s="71"/>
      <c r="G887" s="89"/>
    </row>
    <row r="888" spans="1:7" ht="18" customHeight="1" x14ac:dyDescent="0.25">
      <c r="A888" s="84"/>
      <c r="B888" s="69"/>
      <c r="C888" s="87" t="str">
        <f>IF(ISERROR(VLOOKUP(B888,Locataires!$A$17:$I$58,2,0)),"",VLOOKUP(B888,Locataires!$A$17:$I$58,2,0))</f>
        <v/>
      </c>
      <c r="D888" s="72"/>
      <c r="E888" s="72"/>
      <c r="F888" s="71"/>
      <c r="G888" s="89"/>
    </row>
    <row r="889" spans="1:7" ht="18" customHeight="1" x14ac:dyDescent="0.25">
      <c r="A889" s="84"/>
      <c r="B889" s="69"/>
      <c r="C889" s="87" t="str">
        <f>IF(ISERROR(VLOOKUP(B889,Locataires!$A$17:$I$58,2,0)),"",VLOOKUP(B889,Locataires!$A$17:$I$58,2,0))</f>
        <v/>
      </c>
      <c r="D889" s="72"/>
      <c r="E889" s="72"/>
      <c r="F889" s="71"/>
      <c r="G889" s="89"/>
    </row>
    <row r="890" spans="1:7" ht="18" customHeight="1" x14ac:dyDescent="0.25">
      <c r="A890" s="84"/>
      <c r="B890" s="69"/>
      <c r="C890" s="87" t="str">
        <f>IF(ISERROR(VLOOKUP(B890,Locataires!$A$17:$I$58,2,0)),"",VLOOKUP(B890,Locataires!$A$17:$I$58,2,0))</f>
        <v/>
      </c>
      <c r="D890" s="72"/>
      <c r="E890" s="72"/>
      <c r="F890" s="71"/>
      <c r="G890" s="89"/>
    </row>
    <row r="891" spans="1:7" ht="18" customHeight="1" x14ac:dyDescent="0.25">
      <c r="A891" s="84"/>
      <c r="B891" s="69"/>
      <c r="C891" s="87" t="str">
        <f>IF(ISERROR(VLOOKUP(B891,Locataires!$A$17:$I$58,2,0)),"",VLOOKUP(B891,Locataires!$A$17:$I$58,2,0))</f>
        <v/>
      </c>
      <c r="D891" s="72"/>
      <c r="E891" s="72"/>
      <c r="F891" s="71"/>
      <c r="G891" s="89"/>
    </row>
    <row r="892" spans="1:7" ht="18" customHeight="1" x14ac:dyDescent="0.25">
      <c r="A892" s="84"/>
      <c r="B892" s="69"/>
      <c r="C892" s="87" t="str">
        <f>IF(ISERROR(VLOOKUP(B892,Locataires!$A$17:$I$58,2,0)),"",VLOOKUP(B892,Locataires!$A$17:$I$58,2,0))</f>
        <v/>
      </c>
      <c r="D892" s="72"/>
      <c r="E892" s="72"/>
      <c r="F892" s="71"/>
      <c r="G892" s="89"/>
    </row>
    <row r="893" spans="1:7" ht="18" customHeight="1" x14ac:dyDescent="0.25">
      <c r="A893" s="84"/>
      <c r="B893" s="69"/>
      <c r="C893" s="87" t="str">
        <f>IF(ISERROR(VLOOKUP(B893,Locataires!$A$17:$I$58,2,0)),"",VLOOKUP(B893,Locataires!$A$17:$I$58,2,0))</f>
        <v/>
      </c>
      <c r="D893" s="72"/>
      <c r="E893" s="72"/>
      <c r="F893" s="71"/>
      <c r="G893" s="89"/>
    </row>
    <row r="894" spans="1:7" ht="18" customHeight="1" x14ac:dyDescent="0.25">
      <c r="A894" s="84"/>
      <c r="B894" s="69"/>
      <c r="C894" s="87" t="str">
        <f>IF(ISERROR(VLOOKUP(B894,Locataires!$A$17:$I$58,2,0)),"",VLOOKUP(B894,Locataires!$A$17:$I$58,2,0))</f>
        <v/>
      </c>
      <c r="D894" s="72"/>
      <c r="E894" s="72"/>
      <c r="F894" s="71"/>
      <c r="G894" s="89"/>
    </row>
    <row r="895" spans="1:7" ht="18" customHeight="1" x14ac:dyDescent="0.25">
      <c r="A895" s="84"/>
      <c r="B895" s="69"/>
      <c r="C895" s="87" t="str">
        <f>IF(ISERROR(VLOOKUP(B895,Locataires!$A$17:$I$58,2,0)),"",VLOOKUP(B895,Locataires!$A$17:$I$58,2,0))</f>
        <v/>
      </c>
      <c r="D895" s="72"/>
      <c r="E895" s="72"/>
      <c r="F895" s="71"/>
      <c r="G895" s="89"/>
    </row>
    <row r="896" spans="1:7" ht="18" customHeight="1" x14ac:dyDescent="0.25">
      <c r="A896" s="84"/>
      <c r="B896" s="69"/>
      <c r="C896" s="87" t="str">
        <f>IF(ISERROR(VLOOKUP(B896,Locataires!$A$17:$I$58,2,0)),"",VLOOKUP(B896,Locataires!$A$17:$I$58,2,0))</f>
        <v/>
      </c>
      <c r="D896" s="72"/>
      <c r="E896" s="72"/>
      <c r="F896" s="71"/>
      <c r="G896" s="89"/>
    </row>
    <row r="897" spans="1:7" ht="18" customHeight="1" x14ac:dyDescent="0.25">
      <c r="A897" s="84"/>
      <c r="B897" s="69"/>
      <c r="C897" s="87" t="str">
        <f>IF(ISERROR(VLOOKUP(B897,Locataires!$A$17:$I$58,2,0)),"",VLOOKUP(B897,Locataires!$A$17:$I$58,2,0))</f>
        <v/>
      </c>
      <c r="D897" s="72"/>
      <c r="E897" s="72"/>
      <c r="F897" s="71"/>
      <c r="G897" s="89"/>
    </row>
    <row r="898" spans="1:7" ht="18" customHeight="1" x14ac:dyDescent="0.25">
      <c r="A898" s="84"/>
      <c r="B898" s="69"/>
      <c r="C898" s="87" t="str">
        <f>IF(ISERROR(VLOOKUP(B898,Locataires!$A$17:$I$58,2,0)),"",VLOOKUP(B898,Locataires!$A$17:$I$58,2,0))</f>
        <v/>
      </c>
      <c r="D898" s="72"/>
      <c r="E898" s="72"/>
      <c r="F898" s="71"/>
      <c r="G898" s="89"/>
    </row>
    <row r="899" spans="1:7" ht="18" customHeight="1" x14ac:dyDescent="0.25">
      <c r="A899" s="84"/>
      <c r="B899" s="69"/>
      <c r="C899" s="87" t="str">
        <f>IF(ISERROR(VLOOKUP(B899,Locataires!$A$17:$I$58,2,0)),"",VLOOKUP(B899,Locataires!$A$17:$I$58,2,0))</f>
        <v/>
      </c>
      <c r="D899" s="72"/>
      <c r="E899" s="72"/>
      <c r="F899" s="71"/>
      <c r="G899" s="89"/>
    </row>
    <row r="900" spans="1:7" ht="18" customHeight="1" x14ac:dyDescent="0.25">
      <c r="A900" s="84"/>
      <c r="B900" s="69"/>
      <c r="C900" s="87" t="str">
        <f>IF(ISERROR(VLOOKUP(B900,Locataires!$A$17:$I$58,2,0)),"",VLOOKUP(B900,Locataires!$A$17:$I$58,2,0))</f>
        <v/>
      </c>
      <c r="D900" s="72"/>
      <c r="E900" s="72"/>
      <c r="F900" s="71"/>
      <c r="G900" s="89"/>
    </row>
    <row r="901" spans="1:7" ht="18" customHeight="1" x14ac:dyDescent="0.25">
      <c r="A901" s="84"/>
      <c r="B901" s="69"/>
      <c r="C901" s="87" t="str">
        <f>IF(ISERROR(VLOOKUP(B901,Locataires!$A$17:$I$58,2,0)),"",VLOOKUP(B901,Locataires!$A$17:$I$58,2,0))</f>
        <v/>
      </c>
      <c r="D901" s="72"/>
      <c r="E901" s="72"/>
      <c r="F901" s="71"/>
      <c r="G901" s="89"/>
    </row>
    <row r="902" spans="1:7" ht="18" customHeight="1" x14ac:dyDescent="0.25">
      <c r="A902" s="84"/>
      <c r="B902" s="69"/>
      <c r="C902" s="87" t="str">
        <f>IF(ISERROR(VLOOKUP(B902,Locataires!$A$17:$I$58,2,0)),"",VLOOKUP(B902,Locataires!$A$17:$I$58,2,0))</f>
        <v/>
      </c>
      <c r="D902" s="72"/>
      <c r="E902" s="72"/>
      <c r="F902" s="71"/>
      <c r="G902" s="89"/>
    </row>
    <row r="903" spans="1:7" ht="18" customHeight="1" x14ac:dyDescent="0.25">
      <c r="A903" s="84"/>
      <c r="B903" s="69"/>
      <c r="C903" s="87" t="str">
        <f>IF(ISERROR(VLOOKUP(B903,Locataires!$A$17:$I$58,2,0)),"",VLOOKUP(B903,Locataires!$A$17:$I$58,2,0))</f>
        <v/>
      </c>
      <c r="D903" s="72"/>
      <c r="E903" s="72"/>
      <c r="F903" s="71"/>
      <c r="G903" s="89"/>
    </row>
    <row r="904" spans="1:7" ht="18" customHeight="1" x14ac:dyDescent="0.25">
      <c r="A904" s="84"/>
      <c r="B904" s="69"/>
      <c r="C904" s="87" t="str">
        <f>IF(ISERROR(VLOOKUP(B904,Locataires!$A$17:$I$58,2,0)),"",VLOOKUP(B904,Locataires!$A$17:$I$58,2,0))</f>
        <v/>
      </c>
      <c r="D904" s="72"/>
      <c r="E904" s="72"/>
      <c r="F904" s="71"/>
      <c r="G904" s="89"/>
    </row>
    <row r="905" spans="1:7" ht="18" customHeight="1" x14ac:dyDescent="0.25">
      <c r="A905" s="84"/>
      <c r="B905" s="69"/>
      <c r="C905" s="87" t="str">
        <f>IF(ISERROR(VLOOKUP(B905,Locataires!$A$17:$I$58,2,0)),"",VLOOKUP(B905,Locataires!$A$17:$I$58,2,0))</f>
        <v/>
      </c>
      <c r="D905" s="72"/>
      <c r="E905" s="72"/>
      <c r="F905" s="71"/>
      <c r="G905" s="89"/>
    </row>
    <row r="906" spans="1:7" ht="18" customHeight="1" x14ac:dyDescent="0.25">
      <c r="A906" s="84"/>
      <c r="B906" s="69"/>
      <c r="C906" s="87" t="str">
        <f>IF(ISERROR(VLOOKUP(B906,Locataires!$A$17:$I$58,2,0)),"",VLOOKUP(B906,Locataires!$A$17:$I$58,2,0))</f>
        <v/>
      </c>
      <c r="D906" s="72"/>
      <c r="E906" s="72"/>
      <c r="F906" s="71"/>
      <c r="G906" s="89"/>
    </row>
    <row r="907" spans="1:7" ht="18" customHeight="1" x14ac:dyDescent="0.25">
      <c r="A907" s="84"/>
      <c r="B907" s="69"/>
      <c r="C907" s="87" t="str">
        <f>IF(ISERROR(VLOOKUP(B907,Locataires!$A$17:$I$58,2,0)),"",VLOOKUP(B907,Locataires!$A$17:$I$58,2,0))</f>
        <v/>
      </c>
      <c r="D907" s="72"/>
      <c r="E907" s="72"/>
      <c r="F907" s="71"/>
      <c r="G907" s="89"/>
    </row>
    <row r="908" spans="1:7" ht="18" customHeight="1" x14ac:dyDescent="0.25">
      <c r="A908" s="84"/>
      <c r="B908" s="69"/>
      <c r="C908" s="87" t="str">
        <f>IF(ISERROR(VLOOKUP(B908,Locataires!$A$17:$I$58,2,0)),"",VLOOKUP(B908,Locataires!$A$17:$I$58,2,0))</f>
        <v/>
      </c>
      <c r="D908" s="72"/>
      <c r="E908" s="72"/>
      <c r="F908" s="71"/>
      <c r="G908" s="89"/>
    </row>
    <row r="909" spans="1:7" ht="18" customHeight="1" x14ac:dyDescent="0.25">
      <c r="A909" s="84"/>
      <c r="B909" s="69"/>
      <c r="C909" s="87" t="str">
        <f>IF(ISERROR(VLOOKUP(B909,Locataires!$A$17:$I$58,2,0)),"",VLOOKUP(B909,Locataires!$A$17:$I$58,2,0))</f>
        <v/>
      </c>
      <c r="D909" s="72"/>
      <c r="E909" s="72"/>
      <c r="F909" s="71"/>
      <c r="G909" s="89"/>
    </row>
    <row r="910" spans="1:7" ht="18" customHeight="1" x14ac:dyDescent="0.25">
      <c r="A910" s="84"/>
      <c r="B910" s="69"/>
      <c r="C910" s="87" t="str">
        <f>IF(ISERROR(VLOOKUP(B910,Locataires!$A$17:$I$58,2,0)),"",VLOOKUP(B910,Locataires!$A$17:$I$58,2,0))</f>
        <v/>
      </c>
      <c r="D910" s="72"/>
      <c r="E910" s="72"/>
      <c r="F910" s="71"/>
      <c r="G910" s="89"/>
    </row>
    <row r="911" spans="1:7" ht="18" customHeight="1" x14ac:dyDescent="0.25">
      <c r="A911" s="84"/>
      <c r="B911" s="69"/>
      <c r="C911" s="87" t="str">
        <f>IF(ISERROR(VLOOKUP(B911,Locataires!$A$17:$I$58,2,0)),"",VLOOKUP(B911,Locataires!$A$17:$I$58,2,0))</f>
        <v/>
      </c>
      <c r="D911" s="72"/>
      <c r="E911" s="72"/>
      <c r="F911" s="71"/>
      <c r="G911" s="89"/>
    </row>
    <row r="912" spans="1:7" ht="18" customHeight="1" x14ac:dyDescent="0.25">
      <c r="A912" s="84"/>
      <c r="B912" s="69"/>
      <c r="C912" s="87" t="str">
        <f>IF(ISERROR(VLOOKUP(B912,Locataires!$A$17:$I$58,2,0)),"",VLOOKUP(B912,Locataires!$A$17:$I$58,2,0))</f>
        <v/>
      </c>
      <c r="D912" s="72"/>
      <c r="E912" s="72"/>
      <c r="F912" s="71"/>
      <c r="G912" s="89"/>
    </row>
    <row r="913" spans="1:7" ht="18" customHeight="1" x14ac:dyDescent="0.25">
      <c r="A913" s="84"/>
      <c r="B913" s="69"/>
      <c r="C913" s="87" t="str">
        <f>IF(ISERROR(VLOOKUP(B913,Locataires!$A$17:$I$58,2,0)),"",VLOOKUP(B913,Locataires!$A$17:$I$58,2,0))</f>
        <v/>
      </c>
      <c r="D913" s="72"/>
      <c r="E913" s="72"/>
      <c r="F913" s="71"/>
      <c r="G913" s="89"/>
    </row>
    <row r="914" spans="1:7" ht="18" customHeight="1" x14ac:dyDescent="0.25">
      <c r="A914" s="84"/>
      <c r="B914" s="69"/>
      <c r="C914" s="87" t="str">
        <f>IF(ISERROR(VLOOKUP(B914,Locataires!$A$17:$I$58,2,0)),"",VLOOKUP(B914,Locataires!$A$17:$I$58,2,0))</f>
        <v/>
      </c>
      <c r="D914" s="72"/>
      <c r="E914" s="72"/>
      <c r="F914" s="71"/>
      <c r="G914" s="89"/>
    </row>
    <row r="915" spans="1:7" ht="18" customHeight="1" x14ac:dyDescent="0.25">
      <c r="A915" s="84"/>
      <c r="B915" s="69"/>
      <c r="C915" s="87" t="str">
        <f>IF(ISERROR(VLOOKUP(B915,Locataires!$A$17:$I$58,2,0)),"",VLOOKUP(B915,Locataires!$A$17:$I$58,2,0))</f>
        <v/>
      </c>
      <c r="D915" s="72"/>
      <c r="E915" s="72"/>
      <c r="F915" s="71"/>
      <c r="G915" s="89"/>
    </row>
    <row r="916" spans="1:7" ht="18" customHeight="1" x14ac:dyDescent="0.25">
      <c r="A916" s="84"/>
      <c r="B916" s="69"/>
      <c r="C916" s="87" t="str">
        <f>IF(ISERROR(VLOOKUP(B916,Locataires!$A$17:$I$58,2,0)),"",VLOOKUP(B916,Locataires!$A$17:$I$58,2,0))</f>
        <v/>
      </c>
      <c r="D916" s="72"/>
      <c r="E916" s="72"/>
      <c r="F916" s="71"/>
      <c r="G916" s="89"/>
    </row>
    <row r="917" spans="1:7" ht="18" customHeight="1" x14ac:dyDescent="0.25">
      <c r="A917" s="84"/>
      <c r="B917" s="69"/>
      <c r="C917" s="87" t="str">
        <f>IF(ISERROR(VLOOKUP(B917,Locataires!$A$17:$I$58,2,0)),"",VLOOKUP(B917,Locataires!$A$17:$I$58,2,0))</f>
        <v/>
      </c>
      <c r="D917" s="72"/>
      <c r="E917" s="72"/>
      <c r="F917" s="71"/>
      <c r="G917" s="89"/>
    </row>
    <row r="918" spans="1:7" ht="18" customHeight="1" x14ac:dyDescent="0.25">
      <c r="A918" s="84"/>
      <c r="B918" s="69"/>
      <c r="C918" s="87" t="str">
        <f>IF(ISERROR(VLOOKUP(B918,Locataires!$A$17:$I$58,2,0)),"",VLOOKUP(B918,Locataires!$A$17:$I$58,2,0))</f>
        <v/>
      </c>
      <c r="D918" s="72"/>
      <c r="E918" s="72"/>
      <c r="F918" s="71"/>
      <c r="G918" s="89"/>
    </row>
    <row r="919" spans="1:7" ht="18" customHeight="1" x14ac:dyDescent="0.25">
      <c r="A919" s="84"/>
      <c r="B919" s="69"/>
      <c r="C919" s="87" t="str">
        <f>IF(ISERROR(VLOOKUP(B919,Locataires!$A$17:$I$58,2,0)),"",VLOOKUP(B919,Locataires!$A$17:$I$58,2,0))</f>
        <v/>
      </c>
      <c r="D919" s="72"/>
      <c r="E919" s="72"/>
      <c r="F919" s="71"/>
      <c r="G919" s="89"/>
    </row>
    <row r="920" spans="1:7" ht="18" customHeight="1" x14ac:dyDescent="0.25">
      <c r="A920" s="84"/>
      <c r="B920" s="69"/>
      <c r="C920" s="87" t="str">
        <f>IF(ISERROR(VLOOKUP(B920,Locataires!$A$17:$I$58,2,0)),"",VLOOKUP(B920,Locataires!$A$17:$I$58,2,0))</f>
        <v/>
      </c>
      <c r="D920" s="72"/>
      <c r="E920" s="72"/>
      <c r="F920" s="71"/>
      <c r="G920" s="89"/>
    </row>
    <row r="921" spans="1:7" ht="18" customHeight="1" x14ac:dyDescent="0.25">
      <c r="A921" s="84"/>
      <c r="B921" s="69"/>
      <c r="C921" s="87" t="str">
        <f>IF(ISERROR(VLOOKUP(B921,Locataires!$A$17:$I$58,2,0)),"",VLOOKUP(B921,Locataires!$A$17:$I$58,2,0))</f>
        <v/>
      </c>
      <c r="D921" s="72"/>
      <c r="E921" s="72"/>
      <c r="F921" s="71"/>
      <c r="G921" s="89"/>
    </row>
    <row r="922" spans="1:7" ht="18" customHeight="1" x14ac:dyDescent="0.25">
      <c r="A922" s="84"/>
      <c r="B922" s="69"/>
      <c r="C922" s="87" t="str">
        <f>IF(ISERROR(VLOOKUP(B922,Locataires!$A$17:$I$58,2,0)),"",VLOOKUP(B922,Locataires!$A$17:$I$58,2,0))</f>
        <v/>
      </c>
      <c r="D922" s="72"/>
      <c r="E922" s="72"/>
      <c r="F922" s="71"/>
      <c r="G922" s="89"/>
    </row>
    <row r="923" spans="1:7" ht="18" customHeight="1" x14ac:dyDescent="0.25">
      <c r="A923" s="84"/>
      <c r="B923" s="69"/>
      <c r="C923" s="87" t="str">
        <f>IF(ISERROR(VLOOKUP(B923,Locataires!$A$17:$I$58,2,0)),"",VLOOKUP(B923,Locataires!$A$17:$I$58,2,0))</f>
        <v/>
      </c>
      <c r="D923" s="72"/>
      <c r="E923" s="72"/>
      <c r="F923" s="71"/>
      <c r="G923" s="89"/>
    </row>
    <row r="924" spans="1:7" ht="18" customHeight="1" x14ac:dyDescent="0.25">
      <c r="A924" s="84"/>
      <c r="B924" s="69"/>
      <c r="C924" s="87" t="str">
        <f>IF(ISERROR(VLOOKUP(B924,Locataires!$A$17:$I$58,2,0)),"",VLOOKUP(B924,Locataires!$A$17:$I$58,2,0))</f>
        <v/>
      </c>
      <c r="D924" s="72"/>
      <c r="E924" s="72"/>
      <c r="F924" s="71"/>
      <c r="G924" s="89"/>
    </row>
    <row r="925" spans="1:7" ht="18" customHeight="1" x14ac:dyDescent="0.25">
      <c r="A925" s="84"/>
      <c r="B925" s="69"/>
      <c r="C925" s="87" t="str">
        <f>IF(ISERROR(VLOOKUP(B925,Locataires!$A$17:$I$58,2,0)),"",VLOOKUP(B925,Locataires!$A$17:$I$58,2,0))</f>
        <v/>
      </c>
      <c r="D925" s="72"/>
      <c r="E925" s="72"/>
      <c r="F925" s="71"/>
      <c r="G925" s="89"/>
    </row>
    <row r="926" spans="1:7" ht="18" customHeight="1" x14ac:dyDescent="0.25">
      <c r="A926" s="84"/>
      <c r="B926" s="69"/>
      <c r="C926" s="87" t="str">
        <f>IF(ISERROR(VLOOKUP(B926,Locataires!$A$17:$I$58,2,0)),"",VLOOKUP(B926,Locataires!$A$17:$I$58,2,0))</f>
        <v/>
      </c>
      <c r="D926" s="72"/>
      <c r="E926" s="72"/>
      <c r="F926" s="71"/>
      <c r="G926" s="89"/>
    </row>
    <row r="927" spans="1:7" ht="18" customHeight="1" x14ac:dyDescent="0.25">
      <c r="A927" s="84"/>
      <c r="B927" s="69"/>
      <c r="C927" s="87" t="str">
        <f>IF(ISERROR(VLOOKUP(B927,Locataires!$A$17:$I$58,2,0)),"",VLOOKUP(B927,Locataires!$A$17:$I$58,2,0))</f>
        <v/>
      </c>
      <c r="D927" s="72"/>
      <c r="E927" s="72"/>
      <c r="F927" s="71"/>
      <c r="G927" s="89"/>
    </row>
    <row r="928" spans="1:7" ht="18" customHeight="1" x14ac:dyDescent="0.25">
      <c r="A928" s="84"/>
      <c r="B928" s="69"/>
      <c r="C928" s="87" t="str">
        <f>IF(ISERROR(VLOOKUP(B928,Locataires!$A$17:$I$58,2,0)),"",VLOOKUP(B928,Locataires!$A$17:$I$58,2,0))</f>
        <v/>
      </c>
      <c r="D928" s="72"/>
      <c r="E928" s="72"/>
      <c r="F928" s="71"/>
      <c r="G928" s="89"/>
    </row>
    <row r="929" spans="1:7" ht="18" customHeight="1" x14ac:dyDescent="0.25">
      <c r="A929" s="84"/>
      <c r="B929" s="69"/>
      <c r="C929" s="87" t="str">
        <f>IF(ISERROR(VLOOKUP(B929,Locataires!$A$17:$I$58,2,0)),"",VLOOKUP(B929,Locataires!$A$17:$I$58,2,0))</f>
        <v/>
      </c>
      <c r="D929" s="72"/>
      <c r="E929" s="72"/>
      <c r="F929" s="71"/>
      <c r="G929" s="89"/>
    </row>
    <row r="930" spans="1:7" ht="18" customHeight="1" x14ac:dyDescent="0.25">
      <c r="A930" s="84"/>
      <c r="B930" s="69"/>
      <c r="C930" s="87" t="str">
        <f>IF(ISERROR(VLOOKUP(B930,Locataires!$A$17:$I$58,2,0)),"",VLOOKUP(B930,Locataires!$A$17:$I$58,2,0))</f>
        <v/>
      </c>
      <c r="D930" s="72"/>
      <c r="E930" s="72"/>
      <c r="F930" s="71"/>
      <c r="G930" s="89"/>
    </row>
    <row r="931" spans="1:7" ht="18" customHeight="1" x14ac:dyDescent="0.25">
      <c r="A931" s="84"/>
      <c r="B931" s="69"/>
      <c r="C931" s="87" t="str">
        <f>IF(ISERROR(VLOOKUP(B931,Locataires!$A$17:$I$58,2,0)),"",VLOOKUP(B931,Locataires!$A$17:$I$58,2,0))</f>
        <v/>
      </c>
      <c r="D931" s="72"/>
      <c r="E931" s="72"/>
      <c r="F931" s="71"/>
      <c r="G931" s="89"/>
    </row>
    <row r="932" spans="1:7" ht="18" customHeight="1" x14ac:dyDescent="0.25">
      <c r="A932" s="84"/>
      <c r="B932" s="69"/>
      <c r="C932" s="87" t="str">
        <f>IF(ISERROR(VLOOKUP(B932,Locataires!$A$17:$I$58,2,0)),"",VLOOKUP(B932,Locataires!$A$17:$I$58,2,0))</f>
        <v/>
      </c>
      <c r="D932" s="72"/>
      <c r="E932" s="72"/>
      <c r="F932" s="71"/>
      <c r="G932" s="89"/>
    </row>
    <row r="933" spans="1:7" ht="18" customHeight="1" x14ac:dyDescent="0.25">
      <c r="A933" s="84"/>
      <c r="B933" s="69"/>
      <c r="C933" s="87" t="str">
        <f>IF(ISERROR(VLOOKUP(B933,Locataires!$A$17:$I$58,2,0)),"",VLOOKUP(B933,Locataires!$A$17:$I$58,2,0))</f>
        <v/>
      </c>
      <c r="D933" s="72"/>
      <c r="E933" s="72"/>
      <c r="F933" s="71"/>
      <c r="G933" s="89"/>
    </row>
    <row r="934" spans="1:7" ht="18" customHeight="1" x14ac:dyDescent="0.25">
      <c r="A934" s="84"/>
      <c r="B934" s="69"/>
      <c r="C934" s="87" t="str">
        <f>IF(ISERROR(VLOOKUP(B934,Locataires!$A$17:$I$58,2,0)),"",VLOOKUP(B934,Locataires!$A$17:$I$58,2,0))</f>
        <v/>
      </c>
      <c r="D934" s="72"/>
      <c r="E934" s="72"/>
      <c r="F934" s="71"/>
      <c r="G934" s="89"/>
    </row>
    <row r="935" spans="1:7" ht="18" customHeight="1" x14ac:dyDescent="0.25">
      <c r="A935" s="84"/>
      <c r="B935" s="69"/>
      <c r="C935" s="87" t="str">
        <f>IF(ISERROR(VLOOKUP(B935,Locataires!$A$17:$I$58,2,0)),"",VLOOKUP(B935,Locataires!$A$17:$I$58,2,0))</f>
        <v/>
      </c>
      <c r="D935" s="72"/>
      <c r="E935" s="72"/>
      <c r="F935" s="71"/>
      <c r="G935" s="89"/>
    </row>
    <row r="936" spans="1:7" ht="18" customHeight="1" x14ac:dyDescent="0.25">
      <c r="A936" s="84"/>
      <c r="B936" s="69"/>
      <c r="C936" s="87" t="str">
        <f>IF(ISERROR(VLOOKUP(B936,Locataires!$A$17:$I$58,2,0)),"",VLOOKUP(B936,Locataires!$A$17:$I$58,2,0))</f>
        <v/>
      </c>
      <c r="D936" s="72"/>
      <c r="E936" s="72"/>
      <c r="F936" s="71"/>
      <c r="G936" s="89"/>
    </row>
    <row r="937" spans="1:7" ht="18" customHeight="1" x14ac:dyDescent="0.25">
      <c r="A937" s="84"/>
      <c r="B937" s="69"/>
      <c r="C937" s="87" t="str">
        <f>IF(ISERROR(VLOOKUP(B937,Locataires!$A$17:$I$58,2,0)),"",VLOOKUP(B937,Locataires!$A$17:$I$58,2,0))</f>
        <v/>
      </c>
      <c r="D937" s="72"/>
      <c r="E937" s="72"/>
      <c r="F937" s="71"/>
      <c r="G937" s="89"/>
    </row>
    <row r="938" spans="1:7" ht="18" customHeight="1" x14ac:dyDescent="0.25">
      <c r="A938" s="84"/>
      <c r="B938" s="69"/>
      <c r="C938" s="87" t="str">
        <f>IF(ISERROR(VLOOKUP(B938,Locataires!$A$17:$I$58,2,0)),"",VLOOKUP(B938,Locataires!$A$17:$I$58,2,0))</f>
        <v/>
      </c>
      <c r="D938" s="72"/>
      <c r="E938" s="72"/>
      <c r="F938" s="71"/>
      <c r="G938" s="89"/>
    </row>
    <row r="939" spans="1:7" ht="18" customHeight="1" x14ac:dyDescent="0.25">
      <c r="A939" s="84"/>
      <c r="B939" s="69"/>
      <c r="C939" s="87" t="str">
        <f>IF(ISERROR(VLOOKUP(B939,Locataires!$A$17:$I$58,2,0)),"",VLOOKUP(B939,Locataires!$A$17:$I$58,2,0))</f>
        <v/>
      </c>
      <c r="D939" s="72"/>
      <c r="E939" s="72"/>
      <c r="F939" s="71"/>
      <c r="G939" s="89"/>
    </row>
    <row r="940" spans="1:7" ht="18" customHeight="1" x14ac:dyDescent="0.25">
      <c r="A940" s="84"/>
      <c r="B940" s="69"/>
      <c r="C940" s="87" t="str">
        <f>IF(ISERROR(VLOOKUP(B940,Locataires!$A$17:$I$58,2,0)),"",VLOOKUP(B940,Locataires!$A$17:$I$58,2,0))</f>
        <v/>
      </c>
      <c r="D940" s="72"/>
      <c r="E940" s="72"/>
      <c r="F940" s="71"/>
      <c r="G940" s="89"/>
    </row>
    <row r="941" spans="1:7" ht="18" customHeight="1" x14ac:dyDescent="0.25">
      <c r="A941" s="84"/>
      <c r="B941" s="69"/>
      <c r="C941" s="87" t="str">
        <f>IF(ISERROR(VLOOKUP(B941,Locataires!$A$17:$I$58,2,0)),"",VLOOKUP(B941,Locataires!$A$17:$I$58,2,0))</f>
        <v/>
      </c>
      <c r="D941" s="72"/>
      <c r="E941" s="72"/>
      <c r="F941" s="71"/>
      <c r="G941" s="89"/>
    </row>
    <row r="942" spans="1:7" ht="18" customHeight="1" x14ac:dyDescent="0.25">
      <c r="A942" s="84"/>
      <c r="B942" s="69"/>
      <c r="C942" s="87" t="str">
        <f>IF(ISERROR(VLOOKUP(B942,Locataires!$A$17:$I$58,2,0)),"",VLOOKUP(B942,Locataires!$A$17:$I$58,2,0))</f>
        <v/>
      </c>
      <c r="D942" s="72"/>
      <c r="E942" s="72"/>
      <c r="F942" s="71"/>
      <c r="G942" s="89"/>
    </row>
    <row r="943" spans="1:7" ht="18" customHeight="1" x14ac:dyDescent="0.25">
      <c r="A943" s="84"/>
      <c r="B943" s="69"/>
      <c r="C943" s="87" t="str">
        <f>IF(ISERROR(VLOOKUP(B943,Locataires!$A$17:$I$58,2,0)),"",VLOOKUP(B943,Locataires!$A$17:$I$58,2,0))</f>
        <v/>
      </c>
      <c r="D943" s="72"/>
      <c r="E943" s="72"/>
      <c r="F943" s="71"/>
      <c r="G943" s="89"/>
    </row>
    <row r="944" spans="1:7" ht="18" customHeight="1" x14ac:dyDescent="0.25">
      <c r="A944" s="84"/>
      <c r="B944" s="69"/>
      <c r="C944" s="87" t="str">
        <f>IF(ISERROR(VLOOKUP(B944,Locataires!$A$17:$I$58,2,0)),"",VLOOKUP(B944,Locataires!$A$17:$I$58,2,0))</f>
        <v/>
      </c>
      <c r="D944" s="72"/>
      <c r="E944" s="72"/>
      <c r="F944" s="71"/>
      <c r="G944" s="89"/>
    </row>
    <row r="945" spans="1:7" ht="18" customHeight="1" x14ac:dyDescent="0.25">
      <c r="A945" s="84"/>
      <c r="B945" s="69"/>
      <c r="C945" s="87" t="str">
        <f>IF(ISERROR(VLOOKUP(B945,Locataires!$A$17:$I$58,2,0)),"",VLOOKUP(B945,Locataires!$A$17:$I$58,2,0))</f>
        <v/>
      </c>
      <c r="D945" s="72"/>
      <c r="E945" s="72"/>
      <c r="F945" s="71"/>
      <c r="G945" s="89"/>
    </row>
    <row r="946" spans="1:7" ht="18" customHeight="1" x14ac:dyDescent="0.25">
      <c r="A946" s="84"/>
      <c r="B946" s="69"/>
      <c r="C946" s="87" t="str">
        <f>IF(ISERROR(VLOOKUP(B946,Locataires!$A$17:$I$58,2,0)),"",VLOOKUP(B946,Locataires!$A$17:$I$58,2,0))</f>
        <v/>
      </c>
      <c r="D946" s="72"/>
      <c r="E946" s="72"/>
      <c r="F946" s="71"/>
      <c r="G946" s="89"/>
    </row>
    <row r="947" spans="1:7" ht="18" customHeight="1" x14ac:dyDescent="0.25">
      <c r="A947" s="84"/>
      <c r="B947" s="69"/>
      <c r="C947" s="87" t="str">
        <f>IF(ISERROR(VLOOKUP(B947,Locataires!$A$17:$I$58,2,0)),"",VLOOKUP(B947,Locataires!$A$17:$I$58,2,0))</f>
        <v/>
      </c>
      <c r="D947" s="72"/>
      <c r="E947" s="72"/>
      <c r="F947" s="71"/>
      <c r="G947" s="89"/>
    </row>
    <row r="948" spans="1:7" ht="18" customHeight="1" x14ac:dyDescent="0.25">
      <c r="A948" s="84"/>
      <c r="B948" s="69"/>
      <c r="C948" s="87" t="str">
        <f>IF(ISERROR(VLOOKUP(B948,Locataires!$A$17:$I$58,2,0)),"",VLOOKUP(B948,Locataires!$A$17:$I$58,2,0))</f>
        <v/>
      </c>
      <c r="D948" s="72"/>
      <c r="E948" s="72"/>
      <c r="F948" s="71"/>
      <c r="G948" s="89"/>
    </row>
    <row r="949" spans="1:7" ht="18" customHeight="1" x14ac:dyDescent="0.25">
      <c r="A949" s="84"/>
      <c r="B949" s="69"/>
      <c r="C949" s="87" t="str">
        <f>IF(ISERROR(VLOOKUP(B949,Locataires!$A$17:$I$58,2,0)),"",VLOOKUP(B949,Locataires!$A$17:$I$58,2,0))</f>
        <v/>
      </c>
      <c r="D949" s="72"/>
      <c r="E949" s="72"/>
      <c r="F949" s="71"/>
      <c r="G949" s="89"/>
    </row>
    <row r="950" spans="1:7" ht="18" customHeight="1" x14ac:dyDescent="0.25">
      <c r="A950" s="84"/>
      <c r="B950" s="69"/>
      <c r="C950" s="87" t="str">
        <f>IF(ISERROR(VLOOKUP(B950,Locataires!$A$17:$I$58,2,0)),"",VLOOKUP(B950,Locataires!$A$17:$I$58,2,0))</f>
        <v/>
      </c>
      <c r="D950" s="72"/>
      <c r="E950" s="72"/>
      <c r="F950" s="71"/>
      <c r="G950" s="89"/>
    </row>
    <row r="951" spans="1:7" ht="18" customHeight="1" x14ac:dyDescent="0.25">
      <c r="A951" s="84"/>
      <c r="B951" s="69"/>
      <c r="C951" s="87" t="str">
        <f>IF(ISERROR(VLOOKUP(B951,Locataires!$A$17:$I$58,2,0)),"",VLOOKUP(B951,Locataires!$A$17:$I$58,2,0))</f>
        <v/>
      </c>
      <c r="D951" s="72"/>
      <c r="E951" s="72"/>
      <c r="F951" s="71"/>
      <c r="G951" s="89"/>
    </row>
    <row r="952" spans="1:7" ht="18" customHeight="1" x14ac:dyDescent="0.25">
      <c r="A952" s="84"/>
      <c r="B952" s="69"/>
      <c r="C952" s="87" t="str">
        <f>IF(ISERROR(VLOOKUP(B952,Locataires!$A$17:$I$58,2,0)),"",VLOOKUP(B952,Locataires!$A$17:$I$58,2,0))</f>
        <v/>
      </c>
      <c r="D952" s="72"/>
      <c r="E952" s="72"/>
      <c r="F952" s="71"/>
      <c r="G952" s="89"/>
    </row>
    <row r="953" spans="1:7" ht="18" customHeight="1" x14ac:dyDescent="0.25">
      <c r="A953" s="84"/>
      <c r="B953" s="69"/>
      <c r="C953" s="87" t="str">
        <f>IF(ISERROR(VLOOKUP(B953,Locataires!$A$17:$I$58,2,0)),"",VLOOKUP(B953,Locataires!$A$17:$I$58,2,0))</f>
        <v/>
      </c>
      <c r="D953" s="72"/>
      <c r="E953" s="72"/>
      <c r="F953" s="71"/>
      <c r="G953" s="89"/>
    </row>
    <row r="954" spans="1:7" ht="18" customHeight="1" x14ac:dyDescent="0.25">
      <c r="A954" s="84"/>
      <c r="B954" s="69"/>
      <c r="C954" s="87" t="str">
        <f>IF(ISERROR(VLOOKUP(B954,Locataires!$A$17:$I$58,2,0)),"",VLOOKUP(B954,Locataires!$A$17:$I$58,2,0))</f>
        <v/>
      </c>
      <c r="D954" s="72"/>
      <c r="E954" s="72"/>
      <c r="F954" s="71"/>
      <c r="G954" s="89"/>
    </row>
    <row r="955" spans="1:7" ht="18" customHeight="1" x14ac:dyDescent="0.25">
      <c r="A955" s="84"/>
      <c r="B955" s="69"/>
      <c r="C955" s="87" t="str">
        <f>IF(ISERROR(VLOOKUP(B955,Locataires!$A$17:$I$58,2,0)),"",VLOOKUP(B955,Locataires!$A$17:$I$58,2,0))</f>
        <v/>
      </c>
      <c r="D955" s="72"/>
      <c r="E955" s="72"/>
      <c r="F955" s="71"/>
      <c r="G955" s="89"/>
    </row>
    <row r="956" spans="1:7" ht="18" customHeight="1" x14ac:dyDescent="0.25">
      <c r="A956" s="84"/>
      <c r="B956" s="69"/>
      <c r="C956" s="87" t="str">
        <f>IF(ISERROR(VLOOKUP(B956,Locataires!$A$17:$I$58,2,0)),"",VLOOKUP(B956,Locataires!$A$17:$I$58,2,0))</f>
        <v/>
      </c>
      <c r="D956" s="72"/>
      <c r="E956" s="72"/>
      <c r="F956" s="71"/>
      <c r="G956" s="89"/>
    </row>
    <row r="957" spans="1:7" ht="18" customHeight="1" x14ac:dyDescent="0.25">
      <c r="A957" s="84"/>
      <c r="B957" s="69"/>
      <c r="C957" s="87" t="str">
        <f>IF(ISERROR(VLOOKUP(B957,Locataires!$A$17:$I$58,2,0)),"",VLOOKUP(B957,Locataires!$A$17:$I$58,2,0))</f>
        <v/>
      </c>
      <c r="D957" s="72"/>
      <c r="E957" s="72"/>
      <c r="F957" s="71"/>
      <c r="G957" s="89"/>
    </row>
    <row r="958" spans="1:7" ht="18" customHeight="1" x14ac:dyDescent="0.25">
      <c r="A958" s="84"/>
      <c r="B958" s="69"/>
      <c r="C958" s="87" t="str">
        <f>IF(ISERROR(VLOOKUP(B958,Locataires!$A$17:$I$58,2,0)),"",VLOOKUP(B958,Locataires!$A$17:$I$58,2,0))</f>
        <v/>
      </c>
      <c r="D958" s="72"/>
      <c r="E958" s="72"/>
      <c r="F958" s="71"/>
      <c r="G958" s="89"/>
    </row>
    <row r="959" spans="1:7" ht="18" customHeight="1" x14ac:dyDescent="0.25">
      <c r="A959" s="84"/>
      <c r="B959" s="69"/>
      <c r="C959" s="87" t="str">
        <f>IF(ISERROR(VLOOKUP(B959,Locataires!$A$17:$I$58,2,0)),"",VLOOKUP(B959,Locataires!$A$17:$I$58,2,0))</f>
        <v/>
      </c>
      <c r="D959" s="72"/>
      <c r="E959" s="72"/>
      <c r="F959" s="71"/>
      <c r="G959" s="89"/>
    </row>
    <row r="960" spans="1:7" ht="18" customHeight="1" x14ac:dyDescent="0.25">
      <c r="A960" s="84"/>
      <c r="B960" s="69"/>
      <c r="C960" s="87" t="str">
        <f>IF(ISERROR(VLOOKUP(B960,Locataires!$A$17:$I$58,2,0)),"",VLOOKUP(B960,Locataires!$A$17:$I$58,2,0))</f>
        <v/>
      </c>
      <c r="D960" s="72"/>
      <c r="E960" s="72"/>
      <c r="F960" s="71"/>
      <c r="G960" s="89"/>
    </row>
    <row r="961" spans="1:7" ht="18" customHeight="1" x14ac:dyDescent="0.25">
      <c r="A961" s="84"/>
      <c r="B961" s="69"/>
      <c r="C961" s="87" t="str">
        <f>IF(ISERROR(VLOOKUP(B961,Locataires!$A$17:$I$58,2,0)),"",VLOOKUP(B961,Locataires!$A$17:$I$58,2,0))</f>
        <v/>
      </c>
      <c r="D961" s="72"/>
      <c r="E961" s="72"/>
      <c r="F961" s="71"/>
      <c r="G961" s="89"/>
    </row>
    <row r="962" spans="1:7" ht="18" customHeight="1" x14ac:dyDescent="0.25">
      <c r="A962" s="84"/>
      <c r="B962" s="69"/>
      <c r="C962" s="87" t="str">
        <f>IF(ISERROR(VLOOKUP(B962,Locataires!$A$17:$I$58,2,0)),"",VLOOKUP(B962,Locataires!$A$17:$I$58,2,0))</f>
        <v/>
      </c>
      <c r="D962" s="72"/>
      <c r="E962" s="72"/>
      <c r="F962" s="71"/>
      <c r="G962" s="89"/>
    </row>
    <row r="963" spans="1:7" ht="18" customHeight="1" x14ac:dyDescent="0.25">
      <c r="A963" s="84"/>
      <c r="B963" s="69"/>
      <c r="C963" s="87" t="str">
        <f>IF(ISERROR(VLOOKUP(B963,Locataires!$A$17:$I$58,2,0)),"",VLOOKUP(B963,Locataires!$A$17:$I$58,2,0))</f>
        <v/>
      </c>
      <c r="D963" s="72"/>
      <c r="E963" s="72"/>
      <c r="F963" s="71"/>
      <c r="G963" s="89"/>
    </row>
    <row r="964" spans="1:7" ht="18" customHeight="1" x14ac:dyDescent="0.25">
      <c r="A964" s="84"/>
      <c r="B964" s="69"/>
      <c r="C964" s="87" t="str">
        <f>IF(ISERROR(VLOOKUP(B964,Locataires!$A$17:$I$58,2,0)),"",VLOOKUP(B964,Locataires!$A$17:$I$58,2,0))</f>
        <v/>
      </c>
      <c r="D964" s="72"/>
      <c r="E964" s="72"/>
      <c r="F964" s="71"/>
      <c r="G964" s="89"/>
    </row>
    <row r="965" spans="1:7" ht="18" customHeight="1" x14ac:dyDescent="0.25">
      <c r="A965" s="84"/>
      <c r="B965" s="69"/>
      <c r="C965" s="87" t="str">
        <f>IF(ISERROR(VLOOKUP(B965,Locataires!$A$17:$I$58,2,0)),"",VLOOKUP(B965,Locataires!$A$17:$I$58,2,0))</f>
        <v/>
      </c>
      <c r="D965" s="72"/>
      <c r="E965" s="72"/>
      <c r="F965" s="71"/>
      <c r="G965" s="89"/>
    </row>
    <row r="966" spans="1:7" ht="18" customHeight="1" x14ac:dyDescent="0.25">
      <c r="A966" s="84"/>
      <c r="B966" s="69"/>
      <c r="C966" s="87" t="str">
        <f>IF(ISERROR(VLOOKUP(B966,Locataires!$A$17:$I$58,2,0)),"",VLOOKUP(B966,Locataires!$A$17:$I$58,2,0))</f>
        <v/>
      </c>
      <c r="D966" s="72"/>
      <c r="E966" s="72"/>
      <c r="F966" s="71"/>
      <c r="G966" s="89"/>
    </row>
    <row r="967" spans="1:7" ht="18" customHeight="1" x14ac:dyDescent="0.25">
      <c r="A967" s="84"/>
      <c r="B967" s="69"/>
      <c r="C967" s="87" t="str">
        <f>IF(ISERROR(VLOOKUP(B967,Locataires!$A$17:$I$58,2,0)),"",VLOOKUP(B967,Locataires!$A$17:$I$58,2,0))</f>
        <v/>
      </c>
      <c r="D967" s="72"/>
      <c r="E967" s="72"/>
      <c r="F967" s="71"/>
      <c r="G967" s="89"/>
    </row>
    <row r="968" spans="1:7" ht="18" customHeight="1" x14ac:dyDescent="0.25">
      <c r="A968" s="84"/>
      <c r="B968" s="69"/>
      <c r="C968" s="87" t="str">
        <f>IF(ISERROR(VLOOKUP(B968,Locataires!$A$17:$I$58,2,0)),"",VLOOKUP(B968,Locataires!$A$17:$I$58,2,0))</f>
        <v/>
      </c>
      <c r="D968" s="72"/>
      <c r="E968" s="72"/>
      <c r="F968" s="71"/>
      <c r="G968" s="89"/>
    </row>
    <row r="969" spans="1:7" ht="18" customHeight="1" x14ac:dyDescent="0.25">
      <c r="A969" s="84"/>
      <c r="B969" s="69"/>
      <c r="C969" s="87" t="str">
        <f>IF(ISERROR(VLOOKUP(B969,Locataires!$A$17:$I$58,2,0)),"",VLOOKUP(B969,Locataires!$A$17:$I$58,2,0))</f>
        <v/>
      </c>
      <c r="D969" s="72"/>
      <c r="E969" s="72"/>
      <c r="F969" s="71"/>
      <c r="G969" s="89"/>
    </row>
    <row r="970" spans="1:7" ht="18" customHeight="1" x14ac:dyDescent="0.25">
      <c r="A970" s="84"/>
      <c r="B970" s="69"/>
      <c r="C970" s="87" t="str">
        <f>IF(ISERROR(VLOOKUP(B970,Locataires!$A$17:$I$58,2,0)),"",VLOOKUP(B970,Locataires!$A$17:$I$58,2,0))</f>
        <v/>
      </c>
      <c r="D970" s="72"/>
      <c r="E970" s="72"/>
      <c r="F970" s="71"/>
      <c r="G970" s="89"/>
    </row>
    <row r="971" spans="1:7" ht="18" customHeight="1" x14ac:dyDescent="0.25">
      <c r="A971" s="84"/>
      <c r="B971" s="69"/>
      <c r="C971" s="87" t="str">
        <f>IF(ISERROR(VLOOKUP(B971,Locataires!$A$17:$I$58,2,0)),"",VLOOKUP(B971,Locataires!$A$17:$I$58,2,0))</f>
        <v/>
      </c>
      <c r="D971" s="72"/>
      <c r="E971" s="72"/>
      <c r="F971" s="71"/>
      <c r="G971" s="89"/>
    </row>
    <row r="972" spans="1:7" ht="18" customHeight="1" x14ac:dyDescent="0.25">
      <c r="A972" s="84"/>
      <c r="B972" s="69"/>
      <c r="C972" s="87" t="str">
        <f>IF(ISERROR(VLOOKUP(B972,Locataires!$A$17:$I$58,2,0)),"",VLOOKUP(B972,Locataires!$A$17:$I$58,2,0))</f>
        <v/>
      </c>
      <c r="D972" s="72"/>
      <c r="E972" s="72"/>
      <c r="F972" s="71"/>
      <c r="G972" s="89"/>
    </row>
    <row r="973" spans="1:7" ht="18" customHeight="1" x14ac:dyDescent="0.25">
      <c r="A973" s="84"/>
      <c r="B973" s="69"/>
      <c r="C973" s="87" t="str">
        <f>IF(ISERROR(VLOOKUP(B973,Locataires!$A$17:$I$58,2,0)),"",VLOOKUP(B973,Locataires!$A$17:$I$58,2,0))</f>
        <v/>
      </c>
      <c r="D973" s="72"/>
      <c r="E973" s="72"/>
      <c r="F973" s="71"/>
      <c r="G973" s="89"/>
    </row>
    <row r="974" spans="1:7" ht="18" customHeight="1" x14ac:dyDescent="0.25">
      <c r="A974" s="84"/>
      <c r="B974" s="69"/>
      <c r="C974" s="87" t="str">
        <f>IF(ISERROR(VLOOKUP(B974,Locataires!$A$17:$I$58,2,0)),"",VLOOKUP(B974,Locataires!$A$17:$I$58,2,0))</f>
        <v/>
      </c>
      <c r="D974" s="72"/>
      <c r="E974" s="72"/>
      <c r="F974" s="71"/>
      <c r="G974" s="89"/>
    </row>
    <row r="975" spans="1:7" ht="18" customHeight="1" x14ac:dyDescent="0.25">
      <c r="A975" s="84"/>
      <c r="B975" s="69"/>
      <c r="C975" s="87" t="str">
        <f>IF(ISERROR(VLOOKUP(B975,Locataires!$A$17:$I$58,2,0)),"",VLOOKUP(B975,Locataires!$A$17:$I$58,2,0))</f>
        <v/>
      </c>
      <c r="D975" s="72"/>
      <c r="E975" s="72"/>
      <c r="F975" s="71"/>
      <c r="G975" s="89"/>
    </row>
    <row r="976" spans="1:7" ht="18" customHeight="1" x14ac:dyDescent="0.25">
      <c r="A976" s="84"/>
      <c r="B976" s="69"/>
      <c r="C976" s="87" t="str">
        <f>IF(ISERROR(VLOOKUP(B976,Locataires!$A$17:$I$58,2,0)),"",VLOOKUP(B976,Locataires!$A$17:$I$58,2,0))</f>
        <v/>
      </c>
      <c r="D976" s="72"/>
      <c r="E976" s="72"/>
      <c r="F976" s="71"/>
      <c r="G976" s="89"/>
    </row>
    <row r="977" spans="1:7" ht="18" customHeight="1" x14ac:dyDescent="0.25">
      <c r="A977" s="84"/>
      <c r="B977" s="69"/>
      <c r="C977" s="87" t="str">
        <f>IF(ISERROR(VLOOKUP(B977,Locataires!$A$17:$I$58,2,0)),"",VLOOKUP(B977,Locataires!$A$17:$I$58,2,0))</f>
        <v/>
      </c>
      <c r="D977" s="72"/>
      <c r="E977" s="72"/>
      <c r="F977" s="71"/>
      <c r="G977" s="89"/>
    </row>
    <row r="978" spans="1:7" ht="18" customHeight="1" x14ac:dyDescent="0.25">
      <c r="A978" s="84"/>
      <c r="B978" s="69"/>
      <c r="C978" s="87" t="str">
        <f>IF(ISERROR(VLOOKUP(B978,Locataires!$A$17:$I$58,2,0)),"",VLOOKUP(B978,Locataires!$A$17:$I$58,2,0))</f>
        <v/>
      </c>
      <c r="D978" s="72"/>
      <c r="E978" s="72"/>
      <c r="F978" s="71"/>
      <c r="G978" s="89"/>
    </row>
    <row r="979" spans="1:7" ht="18" customHeight="1" x14ac:dyDescent="0.25">
      <c r="A979" s="84"/>
      <c r="B979" s="69"/>
      <c r="C979" s="87" t="str">
        <f>IF(ISERROR(VLOOKUP(B979,Locataires!$A$17:$I$58,2,0)),"",VLOOKUP(B979,Locataires!$A$17:$I$58,2,0))</f>
        <v/>
      </c>
      <c r="D979" s="72"/>
      <c r="E979" s="72"/>
      <c r="F979" s="71"/>
      <c r="G979" s="89"/>
    </row>
    <row r="980" spans="1:7" ht="18" customHeight="1" x14ac:dyDescent="0.25">
      <c r="A980" s="84"/>
      <c r="B980" s="69"/>
      <c r="C980" s="87" t="str">
        <f>IF(ISERROR(VLOOKUP(B980,Locataires!$A$17:$I$58,2,0)),"",VLOOKUP(B980,Locataires!$A$17:$I$58,2,0))</f>
        <v/>
      </c>
      <c r="D980" s="72"/>
      <c r="E980" s="72"/>
      <c r="F980" s="71"/>
      <c r="G980" s="89"/>
    </row>
    <row r="981" spans="1:7" ht="18" customHeight="1" x14ac:dyDescent="0.25">
      <c r="A981" s="84"/>
      <c r="B981" s="69"/>
      <c r="C981" s="87" t="str">
        <f>IF(ISERROR(VLOOKUP(B981,Locataires!$A$17:$I$58,2,0)),"",VLOOKUP(B981,Locataires!$A$17:$I$58,2,0))</f>
        <v/>
      </c>
      <c r="D981" s="72"/>
      <c r="E981" s="72"/>
      <c r="F981" s="71"/>
      <c r="G981" s="89"/>
    </row>
    <row r="982" spans="1:7" ht="18" customHeight="1" x14ac:dyDescent="0.25">
      <c r="A982" s="84"/>
      <c r="B982" s="69"/>
      <c r="C982" s="87" t="str">
        <f>IF(ISERROR(VLOOKUP(B982,Locataires!$A$17:$I$58,2,0)),"",VLOOKUP(B982,Locataires!$A$17:$I$58,2,0))</f>
        <v/>
      </c>
      <c r="D982" s="72"/>
      <c r="E982" s="72"/>
      <c r="F982" s="71"/>
      <c r="G982" s="89"/>
    </row>
    <row r="983" spans="1:7" ht="18" customHeight="1" x14ac:dyDescent="0.25">
      <c r="A983" s="84"/>
      <c r="B983" s="69"/>
      <c r="C983" s="87" t="str">
        <f>IF(ISERROR(VLOOKUP(B983,Locataires!$A$17:$I$58,2,0)),"",VLOOKUP(B983,Locataires!$A$17:$I$58,2,0))</f>
        <v/>
      </c>
      <c r="D983" s="72"/>
      <c r="E983" s="72"/>
      <c r="F983" s="71"/>
      <c r="G983" s="89"/>
    </row>
    <row r="984" spans="1:7" ht="18" customHeight="1" x14ac:dyDescent="0.25">
      <c r="A984" s="84"/>
      <c r="B984" s="69"/>
      <c r="C984" s="87" t="str">
        <f>IF(ISERROR(VLOOKUP(B984,Locataires!$A$17:$I$58,2,0)),"",VLOOKUP(B984,Locataires!$A$17:$I$58,2,0))</f>
        <v/>
      </c>
      <c r="D984" s="72"/>
      <c r="E984" s="72"/>
      <c r="F984" s="71"/>
      <c r="G984" s="89"/>
    </row>
    <row r="985" spans="1:7" ht="18" customHeight="1" x14ac:dyDescent="0.25">
      <c r="A985" s="84"/>
      <c r="B985" s="69"/>
      <c r="C985" s="87" t="str">
        <f>IF(ISERROR(VLOOKUP(B985,Locataires!$A$17:$I$58,2,0)),"",VLOOKUP(B985,Locataires!$A$17:$I$58,2,0))</f>
        <v/>
      </c>
      <c r="D985" s="72"/>
      <c r="E985" s="72"/>
      <c r="F985" s="71"/>
      <c r="G985" s="89"/>
    </row>
    <row r="986" spans="1:7" ht="18" customHeight="1" x14ac:dyDescent="0.25">
      <c r="A986" s="84"/>
      <c r="B986" s="69"/>
      <c r="C986" s="87" t="str">
        <f>IF(ISERROR(VLOOKUP(B986,Locataires!$A$17:$I$58,2,0)),"",VLOOKUP(B986,Locataires!$A$17:$I$58,2,0))</f>
        <v/>
      </c>
      <c r="D986" s="72"/>
      <c r="E986" s="72"/>
      <c r="F986" s="71"/>
      <c r="G986" s="89"/>
    </row>
    <row r="987" spans="1:7" ht="18" customHeight="1" x14ac:dyDescent="0.25">
      <c r="A987" s="84"/>
      <c r="B987" s="69"/>
      <c r="C987" s="87" t="str">
        <f>IF(ISERROR(VLOOKUP(B987,Locataires!$A$17:$I$58,2,0)),"",VLOOKUP(B987,Locataires!$A$17:$I$58,2,0))</f>
        <v/>
      </c>
      <c r="D987" s="72"/>
      <c r="E987" s="72"/>
      <c r="F987" s="71"/>
      <c r="G987" s="89"/>
    </row>
    <row r="988" spans="1:7" ht="18" customHeight="1" x14ac:dyDescent="0.25">
      <c r="A988" s="84"/>
      <c r="B988" s="69"/>
      <c r="C988" s="87" t="str">
        <f>IF(ISERROR(VLOOKUP(B988,Locataires!$A$17:$I$58,2,0)),"",VLOOKUP(B988,Locataires!$A$17:$I$58,2,0))</f>
        <v/>
      </c>
      <c r="D988" s="72"/>
      <c r="E988" s="72"/>
      <c r="F988" s="71"/>
      <c r="G988" s="89"/>
    </row>
    <row r="989" spans="1:7" ht="18" customHeight="1" x14ac:dyDescent="0.25">
      <c r="A989" s="84"/>
      <c r="B989" s="69"/>
      <c r="C989" s="87" t="str">
        <f>IF(ISERROR(VLOOKUP(B989,Locataires!$A$17:$I$58,2,0)),"",VLOOKUP(B989,Locataires!$A$17:$I$58,2,0))</f>
        <v/>
      </c>
      <c r="D989" s="72"/>
      <c r="E989" s="72"/>
      <c r="F989" s="71"/>
      <c r="G989" s="89"/>
    </row>
    <row r="990" spans="1:7" ht="18" customHeight="1" x14ac:dyDescent="0.25">
      <c r="A990" s="84"/>
      <c r="B990" s="69"/>
      <c r="C990" s="87" t="str">
        <f>IF(ISERROR(VLOOKUP(B990,Locataires!$A$17:$I$58,2,0)),"",VLOOKUP(B990,Locataires!$A$17:$I$58,2,0))</f>
        <v/>
      </c>
      <c r="D990" s="72"/>
      <c r="E990" s="72"/>
      <c r="F990" s="71"/>
      <c r="G990" s="89"/>
    </row>
    <row r="991" spans="1:7" ht="18" customHeight="1" x14ac:dyDescent="0.25">
      <c r="A991" s="84"/>
      <c r="B991" s="69"/>
      <c r="C991" s="87" t="str">
        <f>IF(ISERROR(VLOOKUP(B991,Locataires!$A$17:$I$58,2,0)),"",VLOOKUP(B991,Locataires!$A$17:$I$58,2,0))</f>
        <v/>
      </c>
      <c r="D991" s="72"/>
      <c r="E991" s="72"/>
      <c r="F991" s="71"/>
      <c r="G991" s="89"/>
    </row>
    <row r="992" spans="1:7" ht="18" customHeight="1" x14ac:dyDescent="0.25">
      <c r="A992" s="84"/>
      <c r="B992" s="69"/>
      <c r="C992" s="87" t="str">
        <f>IF(ISERROR(VLOOKUP(B992,Locataires!$A$17:$I$58,2,0)),"",VLOOKUP(B992,Locataires!$A$17:$I$58,2,0))</f>
        <v/>
      </c>
      <c r="D992" s="72"/>
      <c r="E992" s="72"/>
      <c r="F992" s="71"/>
      <c r="G992" s="89"/>
    </row>
    <row r="993" spans="1:7" ht="18" customHeight="1" x14ac:dyDescent="0.25">
      <c r="A993" s="84"/>
      <c r="B993" s="69"/>
      <c r="C993" s="87" t="str">
        <f>IF(ISERROR(VLOOKUP(B993,Locataires!$A$17:$I$58,2,0)),"",VLOOKUP(B993,Locataires!$A$17:$I$58,2,0))</f>
        <v/>
      </c>
      <c r="D993" s="72"/>
      <c r="E993" s="72"/>
      <c r="F993" s="71"/>
      <c r="G993" s="89"/>
    </row>
    <row r="994" spans="1:7" ht="18" customHeight="1" x14ac:dyDescent="0.25">
      <c r="A994" s="84"/>
      <c r="B994" s="69"/>
      <c r="C994" s="87" t="str">
        <f>IF(ISERROR(VLOOKUP(B994,Locataires!$A$17:$I$58,2,0)),"",VLOOKUP(B994,Locataires!$A$17:$I$58,2,0))</f>
        <v/>
      </c>
      <c r="D994" s="72"/>
      <c r="E994" s="72"/>
      <c r="F994" s="71"/>
      <c r="G994" s="89"/>
    </row>
    <row r="995" spans="1:7" ht="18" customHeight="1" x14ac:dyDescent="0.25">
      <c r="A995" s="84"/>
      <c r="B995" s="69"/>
      <c r="C995" s="87" t="str">
        <f>IF(ISERROR(VLOOKUP(B995,Locataires!$A$17:$I$58,2,0)),"",VLOOKUP(B995,Locataires!$A$17:$I$58,2,0))</f>
        <v/>
      </c>
      <c r="D995" s="72"/>
      <c r="E995" s="72"/>
      <c r="F995" s="71"/>
      <c r="G995" s="89"/>
    </row>
    <row r="996" spans="1:7" ht="18" customHeight="1" x14ac:dyDescent="0.25">
      <c r="A996" s="84"/>
      <c r="B996" s="69"/>
      <c r="C996" s="87" t="str">
        <f>IF(ISERROR(VLOOKUP(B996,Locataires!$A$17:$I$58,2,0)),"",VLOOKUP(B996,Locataires!$A$17:$I$58,2,0))</f>
        <v/>
      </c>
      <c r="D996" s="72"/>
      <c r="E996" s="72"/>
      <c r="F996" s="71"/>
      <c r="G996" s="89"/>
    </row>
    <row r="997" spans="1:7" ht="18" customHeight="1" x14ac:dyDescent="0.25">
      <c r="A997" s="84"/>
      <c r="B997" s="69"/>
      <c r="C997" s="87" t="str">
        <f>IF(ISERROR(VLOOKUP(B997,Locataires!$A$17:$I$58,2,0)),"",VLOOKUP(B997,Locataires!$A$17:$I$58,2,0))</f>
        <v/>
      </c>
      <c r="D997" s="72"/>
      <c r="E997" s="72"/>
      <c r="F997" s="71"/>
      <c r="G997" s="89"/>
    </row>
    <row r="998" spans="1:7" ht="18" customHeight="1" x14ac:dyDescent="0.25">
      <c r="A998" s="84"/>
      <c r="B998" s="69"/>
      <c r="C998" s="87" t="str">
        <f>IF(ISERROR(VLOOKUP(B998,Locataires!$A$17:$I$58,2,0)),"",VLOOKUP(B998,Locataires!$A$17:$I$58,2,0))</f>
        <v/>
      </c>
      <c r="D998" s="72"/>
      <c r="E998" s="72"/>
      <c r="F998" s="71"/>
      <c r="G998" s="89"/>
    </row>
    <row r="999" spans="1:7" ht="18" customHeight="1" x14ac:dyDescent="0.25">
      <c r="A999" s="84"/>
      <c r="B999" s="69"/>
      <c r="C999" s="87" t="str">
        <f>IF(ISERROR(VLOOKUP(B999,Locataires!$A$17:$I$58,2,0)),"",VLOOKUP(B999,Locataires!$A$17:$I$58,2,0))</f>
        <v/>
      </c>
      <c r="D999" s="72"/>
      <c r="E999" s="72"/>
      <c r="F999" s="71"/>
      <c r="G999" s="89"/>
    </row>
    <row r="1000" spans="1:7" ht="18" customHeight="1" x14ac:dyDescent="0.25">
      <c r="A1000" s="84"/>
      <c r="B1000" s="69"/>
      <c r="C1000" s="87" t="str">
        <f>IF(ISERROR(VLOOKUP(B1000,Locataires!$A$17:$I$58,2,0)),"",VLOOKUP(B1000,Locataires!$A$17:$I$58,2,0))</f>
        <v/>
      </c>
      <c r="D1000" s="72"/>
      <c r="E1000" s="72"/>
      <c r="F1000" s="71"/>
      <c r="G1000" s="89"/>
    </row>
    <row r="1001" spans="1:7" ht="18" customHeight="1" x14ac:dyDescent="0.25">
      <c r="A1001" s="84"/>
      <c r="B1001" s="69"/>
      <c r="C1001" s="87" t="str">
        <f>IF(ISERROR(VLOOKUP(B1001,Locataires!$A$17:$I$58,2,0)),"",VLOOKUP(B1001,Locataires!$A$17:$I$58,2,0))</f>
        <v/>
      </c>
      <c r="D1001" s="72"/>
      <c r="E1001" s="72"/>
      <c r="F1001" s="71"/>
      <c r="G1001" s="89"/>
    </row>
    <row r="1002" spans="1:7" ht="18" customHeight="1" x14ac:dyDescent="0.25">
      <c r="A1002" s="84"/>
      <c r="B1002" s="69"/>
      <c r="C1002" s="87" t="str">
        <f>IF(ISERROR(VLOOKUP(B1002,Locataires!$A$17:$I$58,2,0)),"",VLOOKUP(B1002,Locataires!$A$17:$I$58,2,0))</f>
        <v/>
      </c>
      <c r="D1002" s="72"/>
      <c r="E1002" s="72"/>
      <c r="F1002" s="71"/>
      <c r="G1002" s="89"/>
    </row>
    <row r="1003" spans="1:7" ht="18" customHeight="1" x14ac:dyDescent="0.25">
      <c r="A1003" s="84"/>
      <c r="B1003" s="69"/>
      <c r="C1003" s="87" t="str">
        <f>IF(ISERROR(VLOOKUP(B1003,Locataires!$A$17:$I$58,2,0)),"",VLOOKUP(B1003,Locataires!$A$17:$I$58,2,0))</f>
        <v/>
      </c>
      <c r="D1003" s="72"/>
      <c r="E1003" s="72"/>
      <c r="F1003" s="71"/>
      <c r="G1003" s="89"/>
    </row>
    <row r="1004" spans="1:7" ht="18" customHeight="1" x14ac:dyDescent="0.25">
      <c r="A1004" s="84"/>
      <c r="B1004" s="69"/>
      <c r="C1004" s="87" t="str">
        <f>IF(ISERROR(VLOOKUP(B1004,Locataires!$A$17:$I$58,2,0)),"",VLOOKUP(B1004,Locataires!$A$17:$I$58,2,0))</f>
        <v/>
      </c>
      <c r="D1004" s="72"/>
      <c r="E1004" s="72"/>
      <c r="F1004" s="71"/>
      <c r="G1004" s="89"/>
    </row>
    <row r="1005" spans="1:7" ht="18" customHeight="1" x14ac:dyDescent="0.25">
      <c r="A1005" s="84"/>
      <c r="B1005" s="69"/>
      <c r="C1005" s="87" t="str">
        <f>IF(ISERROR(VLOOKUP(B1005,Locataires!$A$17:$I$58,2,0)),"",VLOOKUP(B1005,Locataires!$A$17:$I$58,2,0))</f>
        <v/>
      </c>
      <c r="D1005" s="72"/>
      <c r="E1005" s="72"/>
      <c r="F1005" s="71"/>
      <c r="G1005" s="89"/>
    </row>
    <row r="1006" spans="1:7" ht="18" customHeight="1" x14ac:dyDescent="0.25">
      <c r="A1006" s="84"/>
      <c r="B1006" s="69"/>
      <c r="C1006" s="87" t="str">
        <f>IF(ISERROR(VLOOKUP(B1006,Locataires!$A$17:$I$58,2,0)),"",VLOOKUP(B1006,Locataires!$A$17:$I$58,2,0))</f>
        <v/>
      </c>
      <c r="D1006" s="72"/>
      <c r="E1006" s="72"/>
      <c r="F1006" s="71"/>
      <c r="G1006" s="89"/>
    </row>
    <row r="1007" spans="1:7" ht="18" customHeight="1" x14ac:dyDescent="0.25">
      <c r="A1007" s="84"/>
      <c r="B1007" s="69"/>
      <c r="C1007" s="87" t="str">
        <f>IF(ISERROR(VLOOKUP(B1007,Locataires!$A$17:$I$58,2,0)),"",VLOOKUP(B1007,Locataires!$A$17:$I$58,2,0))</f>
        <v/>
      </c>
      <c r="D1007" s="72"/>
      <c r="E1007" s="72"/>
      <c r="F1007" s="71"/>
      <c r="G1007" s="89"/>
    </row>
    <row r="1008" spans="1:7" ht="18" customHeight="1" x14ac:dyDescent="0.25">
      <c r="A1008" s="84"/>
      <c r="B1008" s="69"/>
      <c r="C1008" s="87" t="str">
        <f>IF(ISERROR(VLOOKUP(B1008,Locataires!$A$17:$I$58,2,0)),"",VLOOKUP(B1008,Locataires!$A$17:$I$58,2,0))</f>
        <v/>
      </c>
      <c r="D1008" s="72"/>
      <c r="E1008" s="72"/>
      <c r="F1008" s="71"/>
      <c r="G1008" s="89"/>
    </row>
    <row r="1009" spans="1:7" ht="18" customHeight="1" x14ac:dyDescent="0.25">
      <c r="A1009" s="84"/>
      <c r="B1009" s="69"/>
      <c r="C1009" s="87" t="str">
        <f>IF(ISERROR(VLOOKUP(B1009,Locataires!$A$17:$I$58,2,0)),"",VLOOKUP(B1009,Locataires!$A$17:$I$58,2,0))</f>
        <v/>
      </c>
      <c r="D1009" s="72"/>
      <c r="E1009" s="72"/>
      <c r="F1009" s="71"/>
      <c r="G1009" s="89"/>
    </row>
    <row r="1010" spans="1:7" ht="18" customHeight="1" x14ac:dyDescent="0.25">
      <c r="A1010" s="84"/>
      <c r="B1010" s="69"/>
      <c r="C1010" s="87" t="str">
        <f>IF(ISERROR(VLOOKUP(B1010,Locataires!$A$17:$I$58,2,0)),"",VLOOKUP(B1010,Locataires!$A$17:$I$58,2,0))</f>
        <v/>
      </c>
      <c r="D1010" s="72"/>
      <c r="E1010" s="72"/>
      <c r="F1010" s="71"/>
      <c r="G1010" s="89"/>
    </row>
    <row r="1011" spans="1:7" ht="18" customHeight="1" x14ac:dyDescent="0.25">
      <c r="A1011" s="84"/>
      <c r="B1011" s="69"/>
      <c r="C1011" s="87" t="str">
        <f>IF(ISERROR(VLOOKUP(B1011,Locataires!$A$17:$I$58,2,0)),"",VLOOKUP(B1011,Locataires!$A$17:$I$58,2,0))</f>
        <v/>
      </c>
      <c r="D1011" s="72"/>
      <c r="E1011" s="72"/>
      <c r="F1011" s="71"/>
      <c r="G1011" s="89"/>
    </row>
    <row r="1012" spans="1:7" ht="18" customHeight="1" x14ac:dyDescent="0.25">
      <c r="A1012" s="84"/>
      <c r="B1012" s="69"/>
      <c r="C1012" s="87" t="str">
        <f>IF(ISERROR(VLOOKUP(B1012,Locataires!$A$17:$I$58,2,0)),"",VLOOKUP(B1012,Locataires!$A$17:$I$58,2,0))</f>
        <v/>
      </c>
      <c r="D1012" s="72"/>
      <c r="E1012" s="72"/>
      <c r="F1012" s="71"/>
      <c r="G1012" s="89"/>
    </row>
    <row r="1013" spans="1:7" ht="18" customHeight="1" x14ac:dyDescent="0.25">
      <c r="A1013" s="84"/>
      <c r="B1013" s="69"/>
      <c r="C1013" s="87" t="str">
        <f>IF(ISERROR(VLOOKUP(B1013,Locataires!$A$17:$I$58,2,0)),"",VLOOKUP(B1013,Locataires!$A$17:$I$58,2,0))</f>
        <v/>
      </c>
      <c r="D1013" s="72"/>
      <c r="E1013" s="72"/>
      <c r="F1013" s="71"/>
      <c r="G1013" s="89"/>
    </row>
    <row r="1014" spans="1:7" ht="18" customHeight="1" x14ac:dyDescent="0.25">
      <c r="A1014" s="84"/>
      <c r="B1014" s="69"/>
      <c r="C1014" s="87" t="str">
        <f>IF(ISERROR(VLOOKUP(B1014,Locataires!$A$17:$I$58,2,0)),"",VLOOKUP(B1014,Locataires!$A$17:$I$58,2,0))</f>
        <v/>
      </c>
      <c r="D1014" s="72"/>
      <c r="E1014" s="72"/>
      <c r="F1014" s="71"/>
      <c r="G1014" s="89"/>
    </row>
    <row r="1015" spans="1:7" ht="18" customHeight="1" x14ac:dyDescent="0.25">
      <c r="A1015" s="84"/>
      <c r="B1015" s="69"/>
      <c r="C1015" s="87" t="str">
        <f>IF(ISERROR(VLOOKUP(B1015,Locataires!$A$17:$I$58,2,0)),"",VLOOKUP(B1015,Locataires!$A$17:$I$58,2,0))</f>
        <v/>
      </c>
      <c r="D1015" s="72"/>
      <c r="E1015" s="72"/>
      <c r="F1015" s="71"/>
      <c r="G1015" s="89"/>
    </row>
    <row r="1016" spans="1:7" ht="18" customHeight="1" x14ac:dyDescent="0.25">
      <c r="A1016" s="84"/>
      <c r="B1016" s="69"/>
      <c r="C1016" s="87" t="str">
        <f>IF(ISERROR(VLOOKUP(B1016,Locataires!$A$17:$I$58,2,0)),"",VLOOKUP(B1016,Locataires!$A$17:$I$58,2,0))</f>
        <v/>
      </c>
      <c r="D1016" s="72"/>
      <c r="E1016" s="72"/>
      <c r="F1016" s="71"/>
      <c r="G1016" s="89"/>
    </row>
    <row r="1017" spans="1:7" ht="18" customHeight="1" x14ac:dyDescent="0.25">
      <c r="A1017" s="84"/>
      <c r="B1017" s="69"/>
      <c r="C1017" s="87" t="str">
        <f>IF(ISERROR(VLOOKUP(B1017,Locataires!$A$17:$I$58,2,0)),"",VLOOKUP(B1017,Locataires!$A$17:$I$58,2,0))</f>
        <v/>
      </c>
      <c r="D1017" s="72"/>
      <c r="E1017" s="72"/>
      <c r="F1017" s="71"/>
      <c r="G1017" s="89"/>
    </row>
    <row r="1018" spans="1:7" ht="18" customHeight="1" x14ac:dyDescent="0.25">
      <c r="A1018" s="84"/>
      <c r="B1018" s="69"/>
      <c r="C1018" s="87" t="str">
        <f>IF(ISERROR(VLOOKUP(B1018,Locataires!$A$17:$I$58,2,0)),"",VLOOKUP(B1018,Locataires!$A$17:$I$58,2,0))</f>
        <v/>
      </c>
      <c r="D1018" s="72"/>
      <c r="E1018" s="72"/>
      <c r="F1018" s="71"/>
      <c r="G1018" s="89"/>
    </row>
    <row r="1019" spans="1:7" ht="18" customHeight="1" x14ac:dyDescent="0.25">
      <c r="A1019" s="84"/>
      <c r="B1019" s="69"/>
      <c r="C1019" s="87" t="str">
        <f>IF(ISERROR(VLOOKUP(B1019,Locataires!$A$17:$I$58,2,0)),"",VLOOKUP(B1019,Locataires!$A$17:$I$58,2,0))</f>
        <v/>
      </c>
      <c r="D1019" s="72"/>
      <c r="E1019" s="72"/>
      <c r="F1019" s="71"/>
      <c r="G1019" s="89"/>
    </row>
    <row r="1020" spans="1:7" ht="18" customHeight="1" x14ac:dyDescent="0.25">
      <c r="A1020" s="84"/>
      <c r="B1020" s="69"/>
      <c r="C1020" s="87" t="str">
        <f>IF(ISERROR(VLOOKUP(B1020,Locataires!$A$17:$I$58,2,0)),"",VLOOKUP(B1020,Locataires!$A$17:$I$58,2,0))</f>
        <v/>
      </c>
      <c r="D1020" s="72"/>
      <c r="E1020" s="72"/>
      <c r="F1020" s="71"/>
      <c r="G1020" s="89"/>
    </row>
    <row r="1021" spans="1:7" ht="18" customHeight="1" x14ac:dyDescent="0.25">
      <c r="A1021" s="84"/>
      <c r="B1021" s="69"/>
      <c r="C1021" s="87" t="str">
        <f>IF(ISERROR(VLOOKUP(B1021,Locataires!$A$17:$I$58,2,0)),"",VLOOKUP(B1021,Locataires!$A$17:$I$58,2,0))</f>
        <v/>
      </c>
      <c r="D1021" s="72"/>
      <c r="E1021" s="72"/>
      <c r="F1021" s="71"/>
      <c r="G1021" s="89"/>
    </row>
    <row r="1022" spans="1:7" ht="18" customHeight="1" x14ac:dyDescent="0.25">
      <c r="A1022" s="84"/>
      <c r="B1022" s="69"/>
      <c r="C1022" s="87" t="str">
        <f>IF(ISERROR(VLOOKUP(B1022,Locataires!$A$17:$I$58,2,0)),"",VLOOKUP(B1022,Locataires!$A$17:$I$58,2,0))</f>
        <v/>
      </c>
      <c r="D1022" s="72"/>
      <c r="E1022" s="72"/>
      <c r="F1022" s="71"/>
      <c r="G1022" s="89"/>
    </row>
    <row r="1023" spans="1:7" ht="18" customHeight="1" x14ac:dyDescent="0.25">
      <c r="A1023" s="84"/>
      <c r="B1023" s="69"/>
      <c r="C1023" s="87" t="str">
        <f>IF(ISERROR(VLOOKUP(B1023,Locataires!$A$17:$I$58,2,0)),"",VLOOKUP(B1023,Locataires!$A$17:$I$58,2,0))</f>
        <v/>
      </c>
      <c r="D1023" s="72"/>
      <c r="E1023" s="72"/>
      <c r="F1023" s="71"/>
      <c r="G1023" s="89"/>
    </row>
    <row r="1024" spans="1:7" ht="18" customHeight="1" x14ac:dyDescent="0.25">
      <c r="A1024" s="84"/>
      <c r="B1024" s="69"/>
      <c r="C1024" s="87" t="str">
        <f>IF(ISERROR(VLOOKUP(B1024,Locataires!$A$17:$I$58,2,0)),"",VLOOKUP(B1024,Locataires!$A$17:$I$58,2,0))</f>
        <v/>
      </c>
      <c r="D1024" s="72"/>
      <c r="E1024" s="72"/>
      <c r="F1024" s="71"/>
      <c r="G1024" s="89"/>
    </row>
    <row r="1025" spans="1:7" ht="18" customHeight="1" x14ac:dyDescent="0.25">
      <c r="A1025" s="84"/>
      <c r="B1025" s="69"/>
      <c r="C1025" s="87" t="str">
        <f>IF(ISERROR(VLOOKUP(B1025,Locataires!$A$17:$I$58,2,0)),"",VLOOKUP(B1025,Locataires!$A$17:$I$58,2,0))</f>
        <v/>
      </c>
      <c r="D1025" s="72"/>
      <c r="E1025" s="72"/>
      <c r="F1025" s="71"/>
      <c r="G1025" s="89"/>
    </row>
    <row r="1026" spans="1:7" ht="18" customHeight="1" x14ac:dyDescent="0.25">
      <c r="A1026" s="84"/>
      <c r="B1026" s="69"/>
      <c r="C1026" s="87" t="str">
        <f>IF(ISERROR(VLOOKUP(B1026,Locataires!$A$17:$I$58,2,0)),"",VLOOKUP(B1026,Locataires!$A$17:$I$58,2,0))</f>
        <v/>
      </c>
      <c r="D1026" s="72"/>
      <c r="E1026" s="72"/>
      <c r="F1026" s="71"/>
      <c r="G1026" s="89"/>
    </row>
    <row r="1027" spans="1:7" ht="18" customHeight="1" x14ac:dyDescent="0.25">
      <c r="A1027" s="84"/>
      <c r="B1027" s="69"/>
      <c r="C1027" s="87" t="str">
        <f>IF(ISERROR(VLOOKUP(B1027,Locataires!$A$17:$I$58,2,0)),"",VLOOKUP(B1027,Locataires!$A$17:$I$58,2,0))</f>
        <v/>
      </c>
      <c r="D1027" s="72"/>
      <c r="E1027" s="72"/>
      <c r="F1027" s="71"/>
      <c r="G1027" s="89"/>
    </row>
    <row r="1028" spans="1:7" ht="18" customHeight="1" x14ac:dyDescent="0.25">
      <c r="A1028" s="84"/>
      <c r="B1028" s="69"/>
      <c r="C1028" s="87" t="str">
        <f>IF(ISERROR(VLOOKUP(B1028,Locataires!$A$17:$I$58,2,0)),"",VLOOKUP(B1028,Locataires!$A$17:$I$58,2,0))</f>
        <v/>
      </c>
      <c r="D1028" s="72"/>
      <c r="E1028" s="72"/>
      <c r="F1028" s="71"/>
      <c r="G1028" s="89"/>
    </row>
    <row r="1029" spans="1:7" ht="18" customHeight="1" x14ac:dyDescent="0.25">
      <c r="A1029" s="84"/>
      <c r="B1029" s="69"/>
      <c r="C1029" s="87" t="str">
        <f>IF(ISERROR(VLOOKUP(B1029,Locataires!$A$17:$I$58,2,0)),"",VLOOKUP(B1029,Locataires!$A$17:$I$58,2,0))</f>
        <v/>
      </c>
      <c r="D1029" s="72"/>
      <c r="E1029" s="72"/>
      <c r="F1029" s="71"/>
      <c r="G1029" s="89"/>
    </row>
    <row r="1030" spans="1:7" ht="18" customHeight="1" x14ac:dyDescent="0.25">
      <c r="A1030" s="84"/>
      <c r="B1030" s="69"/>
      <c r="C1030" s="87" t="str">
        <f>IF(ISERROR(VLOOKUP(B1030,Locataires!$A$17:$I$58,2,0)),"",VLOOKUP(B1030,Locataires!$A$17:$I$58,2,0))</f>
        <v/>
      </c>
      <c r="D1030" s="72"/>
      <c r="E1030" s="72"/>
      <c r="F1030" s="71"/>
      <c r="G1030" s="89"/>
    </row>
    <row r="1031" spans="1:7" ht="18" customHeight="1" x14ac:dyDescent="0.25">
      <c r="A1031" s="84"/>
      <c r="B1031" s="69"/>
      <c r="C1031" s="87" t="str">
        <f>IF(ISERROR(VLOOKUP(B1031,Locataires!$A$17:$I$58,2,0)),"",VLOOKUP(B1031,Locataires!$A$17:$I$58,2,0))</f>
        <v/>
      </c>
      <c r="D1031" s="72"/>
      <c r="E1031" s="72"/>
      <c r="F1031" s="71"/>
      <c r="G1031" s="89"/>
    </row>
    <row r="1032" spans="1:7" ht="18" customHeight="1" x14ac:dyDescent="0.25">
      <c r="A1032" s="84"/>
      <c r="B1032" s="69"/>
      <c r="C1032" s="87" t="str">
        <f>IF(ISERROR(VLOOKUP(B1032,Locataires!$A$17:$I$58,2,0)),"",VLOOKUP(B1032,Locataires!$A$17:$I$58,2,0))</f>
        <v/>
      </c>
      <c r="D1032" s="72"/>
      <c r="E1032" s="72"/>
      <c r="F1032" s="71"/>
      <c r="G1032" s="89"/>
    </row>
    <row r="1033" spans="1:7" ht="18" customHeight="1" x14ac:dyDescent="0.25">
      <c r="A1033" s="84"/>
      <c r="B1033" s="69"/>
      <c r="C1033" s="87" t="str">
        <f>IF(ISERROR(VLOOKUP(B1033,Locataires!$A$17:$I$58,2,0)),"",VLOOKUP(B1033,Locataires!$A$17:$I$58,2,0))</f>
        <v/>
      </c>
      <c r="D1033" s="72"/>
      <c r="E1033" s="72"/>
      <c r="F1033" s="71"/>
      <c r="G1033" s="89"/>
    </row>
    <row r="1034" spans="1:7" ht="18" customHeight="1" x14ac:dyDescent="0.25">
      <c r="A1034" s="84"/>
      <c r="B1034" s="69"/>
      <c r="C1034" s="87" t="str">
        <f>IF(ISERROR(VLOOKUP(B1034,Locataires!$A$17:$I$58,2,0)),"",VLOOKUP(B1034,Locataires!$A$17:$I$58,2,0))</f>
        <v/>
      </c>
      <c r="D1034" s="72"/>
      <c r="E1034" s="72"/>
      <c r="F1034" s="71"/>
      <c r="G1034" s="89"/>
    </row>
    <row r="1035" spans="1:7" ht="18" customHeight="1" x14ac:dyDescent="0.25">
      <c r="A1035" s="84"/>
      <c r="B1035" s="69"/>
      <c r="C1035" s="87" t="str">
        <f>IF(ISERROR(VLOOKUP(B1035,Locataires!$A$17:$I$58,2,0)),"",VLOOKUP(B1035,Locataires!$A$17:$I$58,2,0))</f>
        <v/>
      </c>
      <c r="D1035" s="72"/>
      <c r="E1035" s="72"/>
      <c r="F1035" s="71"/>
      <c r="G1035" s="89"/>
    </row>
    <row r="1036" spans="1:7" ht="18" customHeight="1" x14ac:dyDescent="0.25">
      <c r="A1036" s="84"/>
      <c r="B1036" s="69"/>
      <c r="C1036" s="87" t="str">
        <f>IF(ISERROR(VLOOKUP(B1036,Locataires!$A$17:$I$58,2,0)),"",VLOOKUP(B1036,Locataires!$A$17:$I$58,2,0))</f>
        <v/>
      </c>
      <c r="D1036" s="72"/>
      <c r="E1036" s="72"/>
      <c r="F1036" s="71"/>
      <c r="G1036" s="89"/>
    </row>
    <row r="1037" spans="1:7" ht="18" customHeight="1" x14ac:dyDescent="0.25">
      <c r="A1037" s="84"/>
      <c r="B1037" s="69"/>
      <c r="C1037" s="87" t="str">
        <f>IF(ISERROR(VLOOKUP(B1037,Locataires!$A$17:$I$58,2,0)),"",VLOOKUP(B1037,Locataires!$A$17:$I$58,2,0))</f>
        <v/>
      </c>
      <c r="D1037" s="72"/>
      <c r="E1037" s="72"/>
      <c r="F1037" s="71"/>
      <c r="G1037" s="89"/>
    </row>
    <row r="1038" spans="1:7" ht="18" customHeight="1" x14ac:dyDescent="0.25">
      <c r="A1038" s="84"/>
      <c r="B1038" s="69"/>
      <c r="C1038" s="87" t="str">
        <f>IF(ISERROR(VLOOKUP(B1038,Locataires!$A$17:$I$58,2,0)),"",VLOOKUP(B1038,Locataires!$A$17:$I$58,2,0))</f>
        <v/>
      </c>
      <c r="D1038" s="72"/>
      <c r="E1038" s="72"/>
      <c r="F1038" s="71"/>
      <c r="G1038" s="89"/>
    </row>
    <row r="1039" spans="1:7" ht="18" customHeight="1" x14ac:dyDescent="0.25">
      <c r="A1039" s="84"/>
      <c r="B1039" s="69"/>
      <c r="C1039" s="87" t="str">
        <f>IF(ISERROR(VLOOKUP(B1039,Locataires!$A$17:$I$58,2,0)),"",VLOOKUP(B1039,Locataires!$A$17:$I$58,2,0))</f>
        <v/>
      </c>
      <c r="D1039" s="72"/>
      <c r="E1039" s="72"/>
      <c r="F1039" s="71"/>
      <c r="G1039" s="89"/>
    </row>
    <row r="1040" spans="1:7" ht="18" customHeight="1" x14ac:dyDescent="0.25">
      <c r="A1040" s="84"/>
      <c r="B1040" s="69"/>
      <c r="C1040" s="87" t="str">
        <f>IF(ISERROR(VLOOKUP(B1040,Locataires!$A$17:$I$58,2,0)),"",VLOOKUP(B1040,Locataires!$A$17:$I$58,2,0))</f>
        <v/>
      </c>
      <c r="D1040" s="72"/>
      <c r="E1040" s="72"/>
      <c r="F1040" s="71"/>
      <c r="G1040" s="89"/>
    </row>
    <row r="1041" spans="1:7" ht="18" customHeight="1" x14ac:dyDescent="0.25">
      <c r="A1041" s="84"/>
      <c r="B1041" s="69"/>
      <c r="C1041" s="87" t="str">
        <f>IF(ISERROR(VLOOKUP(B1041,Locataires!$A$17:$I$58,2,0)),"",VLOOKUP(B1041,Locataires!$A$17:$I$58,2,0))</f>
        <v/>
      </c>
      <c r="D1041" s="72"/>
      <c r="E1041" s="72"/>
      <c r="F1041" s="71"/>
      <c r="G1041" s="89"/>
    </row>
    <row r="1042" spans="1:7" ht="18" customHeight="1" x14ac:dyDescent="0.25">
      <c r="A1042" s="84"/>
      <c r="B1042" s="69"/>
      <c r="C1042" s="87" t="str">
        <f>IF(ISERROR(VLOOKUP(B1042,Locataires!$A$17:$I$58,2,0)),"",VLOOKUP(B1042,Locataires!$A$17:$I$58,2,0))</f>
        <v/>
      </c>
      <c r="D1042" s="72"/>
      <c r="E1042" s="72"/>
      <c r="F1042" s="71"/>
      <c r="G1042" s="89"/>
    </row>
    <row r="1043" spans="1:7" ht="18" customHeight="1" x14ac:dyDescent="0.25">
      <c r="A1043" s="84"/>
      <c r="B1043" s="69"/>
      <c r="C1043" s="87" t="str">
        <f>IF(ISERROR(VLOOKUP(B1043,Locataires!$A$17:$I$58,2,0)),"",VLOOKUP(B1043,Locataires!$A$17:$I$58,2,0))</f>
        <v/>
      </c>
      <c r="D1043" s="72"/>
      <c r="E1043" s="72"/>
      <c r="F1043" s="71"/>
      <c r="G1043" s="89"/>
    </row>
    <row r="1044" spans="1:7" ht="18" customHeight="1" x14ac:dyDescent="0.25">
      <c r="A1044" s="84"/>
      <c r="B1044" s="69"/>
      <c r="C1044" s="87" t="str">
        <f>IF(ISERROR(VLOOKUP(B1044,Locataires!$A$17:$I$58,2,0)),"",VLOOKUP(B1044,Locataires!$A$17:$I$58,2,0))</f>
        <v/>
      </c>
      <c r="D1044" s="72"/>
      <c r="E1044" s="72"/>
      <c r="F1044" s="71"/>
      <c r="G1044" s="89"/>
    </row>
    <row r="1045" spans="1:7" ht="18" customHeight="1" x14ac:dyDescent="0.25">
      <c r="A1045" s="84"/>
      <c r="B1045" s="69"/>
      <c r="C1045" s="87" t="str">
        <f>IF(ISERROR(VLOOKUP(B1045,Locataires!$A$17:$I$58,2,0)),"",VLOOKUP(B1045,Locataires!$A$17:$I$58,2,0))</f>
        <v/>
      </c>
      <c r="D1045" s="72"/>
      <c r="E1045" s="72"/>
      <c r="F1045" s="71"/>
      <c r="G1045" s="89"/>
    </row>
    <row r="1046" spans="1:7" ht="18" customHeight="1" x14ac:dyDescent="0.25">
      <c r="A1046" s="84"/>
      <c r="B1046" s="69"/>
      <c r="C1046" s="87" t="str">
        <f>IF(ISERROR(VLOOKUP(B1046,Locataires!$A$17:$I$58,2,0)),"",VLOOKUP(B1046,Locataires!$A$17:$I$58,2,0))</f>
        <v/>
      </c>
      <c r="D1046" s="72"/>
      <c r="E1046" s="72"/>
      <c r="F1046" s="71"/>
      <c r="G1046" s="89"/>
    </row>
    <row r="1047" spans="1:7" ht="18" customHeight="1" x14ac:dyDescent="0.25">
      <c r="A1047" s="84"/>
      <c r="B1047" s="69"/>
      <c r="C1047" s="87" t="str">
        <f>IF(ISERROR(VLOOKUP(B1047,Locataires!$A$17:$I$58,2,0)),"",VLOOKUP(B1047,Locataires!$A$17:$I$58,2,0))</f>
        <v/>
      </c>
      <c r="D1047" s="72"/>
      <c r="E1047" s="72"/>
      <c r="F1047" s="71"/>
      <c r="G1047" s="89"/>
    </row>
    <row r="1048" spans="1:7" ht="18" customHeight="1" x14ac:dyDescent="0.25">
      <c r="A1048" s="84"/>
      <c r="B1048" s="69"/>
      <c r="C1048" s="87" t="str">
        <f>IF(ISERROR(VLOOKUP(B1048,Locataires!$A$17:$I$58,2,0)),"",VLOOKUP(B1048,Locataires!$A$17:$I$58,2,0))</f>
        <v/>
      </c>
      <c r="D1048" s="72"/>
      <c r="E1048" s="72"/>
      <c r="F1048" s="71"/>
      <c r="G1048" s="89"/>
    </row>
    <row r="1049" spans="1:7" ht="18" customHeight="1" x14ac:dyDescent="0.25">
      <c r="A1049" s="84"/>
      <c r="B1049" s="69"/>
      <c r="C1049" s="87" t="str">
        <f>IF(ISERROR(VLOOKUP(B1049,Locataires!$A$17:$I$58,2,0)),"",VLOOKUP(B1049,Locataires!$A$17:$I$58,2,0))</f>
        <v/>
      </c>
      <c r="D1049" s="72"/>
      <c r="E1049" s="72"/>
      <c r="F1049" s="71"/>
      <c r="G1049" s="89"/>
    </row>
    <row r="1050" spans="1:7" ht="18" customHeight="1" x14ac:dyDescent="0.25">
      <c r="A1050" s="84"/>
      <c r="B1050" s="69"/>
      <c r="C1050" s="87" t="str">
        <f>IF(ISERROR(VLOOKUP(B1050,Locataires!$A$17:$I$58,2,0)),"",VLOOKUP(B1050,Locataires!$A$17:$I$58,2,0))</f>
        <v/>
      </c>
      <c r="D1050" s="72"/>
      <c r="E1050" s="72"/>
      <c r="F1050" s="71"/>
      <c r="G1050" s="89"/>
    </row>
    <row r="1051" spans="1:7" ht="18" customHeight="1" x14ac:dyDescent="0.25">
      <c r="A1051" s="84"/>
      <c r="B1051" s="69"/>
      <c r="C1051" s="87" t="str">
        <f>IF(ISERROR(VLOOKUP(B1051,Locataires!$A$17:$I$58,2,0)),"",VLOOKUP(B1051,Locataires!$A$17:$I$58,2,0))</f>
        <v/>
      </c>
      <c r="D1051" s="72"/>
      <c r="E1051" s="72"/>
      <c r="F1051" s="71"/>
      <c r="G1051" s="89"/>
    </row>
    <row r="1052" spans="1:7" ht="18" customHeight="1" x14ac:dyDescent="0.25">
      <c r="A1052" s="84"/>
      <c r="B1052" s="69"/>
      <c r="C1052" s="87" t="str">
        <f>IF(ISERROR(VLOOKUP(B1052,Locataires!$A$17:$I$58,2,0)),"",VLOOKUP(B1052,Locataires!$A$17:$I$58,2,0))</f>
        <v/>
      </c>
      <c r="D1052" s="72"/>
      <c r="E1052" s="72"/>
      <c r="F1052" s="71"/>
      <c r="G1052" s="89"/>
    </row>
    <row r="1053" spans="1:7" ht="18" customHeight="1" x14ac:dyDescent="0.25">
      <c r="A1053" s="84"/>
      <c r="B1053" s="69"/>
      <c r="C1053" s="87" t="str">
        <f>IF(ISERROR(VLOOKUP(B1053,Locataires!$A$17:$I$58,2,0)),"",VLOOKUP(B1053,Locataires!$A$17:$I$58,2,0))</f>
        <v/>
      </c>
      <c r="D1053" s="72"/>
      <c r="E1053" s="72"/>
      <c r="F1053" s="71"/>
      <c r="G1053" s="89"/>
    </row>
    <row r="1054" spans="1:7" ht="18" customHeight="1" x14ac:dyDescent="0.25">
      <c r="A1054" s="84"/>
      <c r="B1054" s="69"/>
      <c r="C1054" s="87" t="str">
        <f>IF(ISERROR(VLOOKUP(B1054,Locataires!$A$17:$I$58,2,0)),"",VLOOKUP(B1054,Locataires!$A$17:$I$58,2,0))</f>
        <v/>
      </c>
      <c r="D1054" s="72"/>
      <c r="E1054" s="72"/>
      <c r="F1054" s="71"/>
      <c r="G1054" s="89"/>
    </row>
    <row r="1055" spans="1:7" ht="18" customHeight="1" x14ac:dyDescent="0.25">
      <c r="A1055" s="84"/>
      <c r="B1055" s="69"/>
      <c r="C1055" s="87" t="str">
        <f>IF(ISERROR(VLOOKUP(B1055,Locataires!$A$17:$I$58,2,0)),"",VLOOKUP(B1055,Locataires!$A$17:$I$58,2,0))</f>
        <v/>
      </c>
      <c r="D1055" s="72"/>
      <c r="E1055" s="72"/>
      <c r="F1055" s="71"/>
      <c r="G1055" s="89"/>
    </row>
    <row r="1056" spans="1:7" ht="18" customHeight="1" x14ac:dyDescent="0.25">
      <c r="A1056" s="84"/>
      <c r="B1056" s="69"/>
      <c r="C1056" s="87" t="str">
        <f>IF(ISERROR(VLOOKUP(B1056,Locataires!$A$17:$I$58,2,0)),"",VLOOKUP(B1056,Locataires!$A$17:$I$58,2,0))</f>
        <v/>
      </c>
      <c r="D1056" s="72"/>
      <c r="E1056" s="72"/>
      <c r="F1056" s="71"/>
      <c r="G1056" s="89"/>
    </row>
    <row r="1057" spans="1:7" ht="18" customHeight="1" x14ac:dyDescent="0.25">
      <c r="A1057" s="84"/>
      <c r="B1057" s="69"/>
      <c r="C1057" s="87" t="str">
        <f>IF(ISERROR(VLOOKUP(B1057,Locataires!$A$17:$I$58,2,0)),"",VLOOKUP(B1057,Locataires!$A$17:$I$58,2,0))</f>
        <v/>
      </c>
      <c r="D1057" s="72"/>
      <c r="E1057" s="72"/>
      <c r="F1057" s="71"/>
      <c r="G1057" s="89"/>
    </row>
    <row r="1058" spans="1:7" ht="18" customHeight="1" x14ac:dyDescent="0.25">
      <c r="A1058" s="84"/>
      <c r="B1058" s="69"/>
      <c r="C1058" s="87" t="str">
        <f>IF(ISERROR(VLOOKUP(B1058,Locataires!$A$17:$I$58,2,0)),"",VLOOKUP(B1058,Locataires!$A$17:$I$58,2,0))</f>
        <v/>
      </c>
      <c r="D1058" s="72"/>
      <c r="E1058" s="72"/>
      <c r="F1058" s="71"/>
      <c r="G1058" s="89"/>
    </row>
    <row r="1059" spans="1:7" ht="18" customHeight="1" x14ac:dyDescent="0.25">
      <c r="A1059" s="84"/>
      <c r="B1059" s="69"/>
      <c r="C1059" s="87" t="str">
        <f>IF(ISERROR(VLOOKUP(B1059,Locataires!$A$17:$I$58,2,0)),"",VLOOKUP(B1059,Locataires!$A$17:$I$58,2,0))</f>
        <v/>
      </c>
      <c r="D1059" s="72"/>
      <c r="E1059" s="72"/>
      <c r="F1059" s="71"/>
      <c r="G1059" s="89"/>
    </row>
    <row r="1060" spans="1:7" ht="18" customHeight="1" x14ac:dyDescent="0.25">
      <c r="A1060" s="84"/>
      <c r="B1060" s="69"/>
      <c r="C1060" s="87" t="str">
        <f>IF(ISERROR(VLOOKUP(B1060,Locataires!$A$17:$I$58,2,0)),"",VLOOKUP(B1060,Locataires!$A$17:$I$58,2,0))</f>
        <v/>
      </c>
      <c r="D1060" s="72"/>
      <c r="E1060" s="72"/>
      <c r="F1060" s="71"/>
      <c r="G1060" s="89"/>
    </row>
    <row r="1061" spans="1:7" ht="18" customHeight="1" x14ac:dyDescent="0.25">
      <c r="A1061" s="84"/>
      <c r="B1061" s="69"/>
      <c r="C1061" s="87" t="str">
        <f>IF(ISERROR(VLOOKUP(B1061,Locataires!$A$17:$I$58,2,0)),"",VLOOKUP(B1061,Locataires!$A$17:$I$58,2,0))</f>
        <v/>
      </c>
      <c r="D1061" s="72"/>
      <c r="E1061" s="72"/>
      <c r="F1061" s="71"/>
      <c r="G1061" s="89"/>
    </row>
    <row r="1062" spans="1:7" ht="18" customHeight="1" x14ac:dyDescent="0.25">
      <c r="A1062" s="84"/>
      <c r="B1062" s="69"/>
      <c r="C1062" s="87" t="str">
        <f>IF(ISERROR(VLOOKUP(B1062,Locataires!$A$17:$I$58,2,0)),"",VLOOKUP(B1062,Locataires!$A$17:$I$58,2,0))</f>
        <v/>
      </c>
      <c r="D1062" s="72"/>
      <c r="E1062" s="72"/>
      <c r="F1062" s="71"/>
      <c r="G1062" s="89"/>
    </row>
    <row r="1063" spans="1:7" ht="18" customHeight="1" x14ac:dyDescent="0.25">
      <c r="A1063" s="84"/>
      <c r="B1063" s="69"/>
      <c r="C1063" s="87" t="str">
        <f>IF(ISERROR(VLOOKUP(B1063,Locataires!$A$17:$I$58,2,0)),"",VLOOKUP(B1063,Locataires!$A$17:$I$58,2,0))</f>
        <v/>
      </c>
      <c r="D1063" s="72"/>
      <c r="E1063" s="72"/>
      <c r="F1063" s="71"/>
      <c r="G1063" s="89"/>
    </row>
    <row r="1064" spans="1:7" ht="18" customHeight="1" x14ac:dyDescent="0.25">
      <c r="A1064" s="84"/>
      <c r="B1064" s="69"/>
      <c r="C1064" s="87" t="str">
        <f>IF(ISERROR(VLOOKUP(B1064,Locataires!$A$17:$I$58,2,0)),"",VLOOKUP(B1064,Locataires!$A$17:$I$58,2,0))</f>
        <v/>
      </c>
      <c r="D1064" s="72"/>
      <c r="E1064" s="72"/>
      <c r="F1064" s="71"/>
      <c r="G1064" s="89"/>
    </row>
    <row r="1065" spans="1:7" ht="18" customHeight="1" x14ac:dyDescent="0.25">
      <c r="A1065" s="84"/>
      <c r="B1065" s="69"/>
      <c r="C1065" s="87" t="str">
        <f>IF(ISERROR(VLOOKUP(B1065,Locataires!$A$17:$I$58,2,0)),"",VLOOKUP(B1065,Locataires!$A$17:$I$58,2,0))</f>
        <v/>
      </c>
      <c r="D1065" s="72"/>
      <c r="E1065" s="72"/>
      <c r="F1065" s="71"/>
      <c r="G1065" s="89"/>
    </row>
    <row r="1066" spans="1:7" ht="18" customHeight="1" x14ac:dyDescent="0.25">
      <c r="A1066" s="84"/>
      <c r="B1066" s="69"/>
      <c r="C1066" s="87" t="str">
        <f>IF(ISERROR(VLOOKUP(B1066,Locataires!$A$17:$I$58,2,0)),"",VLOOKUP(B1066,Locataires!$A$17:$I$58,2,0))</f>
        <v/>
      </c>
      <c r="D1066" s="72"/>
      <c r="E1066" s="72"/>
      <c r="F1066" s="71"/>
      <c r="G1066" s="89"/>
    </row>
    <row r="1067" spans="1:7" ht="18" customHeight="1" x14ac:dyDescent="0.25">
      <c r="A1067" s="84"/>
      <c r="B1067" s="69"/>
      <c r="C1067" s="87" t="str">
        <f>IF(ISERROR(VLOOKUP(B1067,Locataires!$A$17:$I$58,2,0)),"",VLOOKUP(B1067,Locataires!$A$17:$I$58,2,0))</f>
        <v/>
      </c>
      <c r="D1067" s="72"/>
      <c r="E1067" s="72"/>
      <c r="F1067" s="71"/>
      <c r="G1067" s="89"/>
    </row>
    <row r="1068" spans="1:7" ht="18" customHeight="1" x14ac:dyDescent="0.25">
      <c r="A1068" s="84"/>
      <c r="B1068" s="69"/>
      <c r="C1068" s="87" t="str">
        <f>IF(ISERROR(VLOOKUP(B1068,Locataires!$A$17:$I$58,2,0)),"",VLOOKUP(B1068,Locataires!$A$17:$I$58,2,0))</f>
        <v/>
      </c>
      <c r="D1068" s="72"/>
      <c r="E1068" s="72"/>
      <c r="F1068" s="71"/>
      <c r="G1068" s="89"/>
    </row>
    <row r="1069" spans="1:7" ht="18" customHeight="1" x14ac:dyDescent="0.25">
      <c r="A1069" s="84"/>
      <c r="B1069" s="69"/>
      <c r="C1069" s="87" t="str">
        <f>IF(ISERROR(VLOOKUP(B1069,Locataires!$A$17:$I$58,2,0)),"",VLOOKUP(B1069,Locataires!$A$17:$I$58,2,0))</f>
        <v/>
      </c>
      <c r="D1069" s="72"/>
      <c r="E1069" s="72"/>
      <c r="F1069" s="71"/>
      <c r="G1069" s="89"/>
    </row>
    <row r="1070" spans="1:7" ht="18" customHeight="1" x14ac:dyDescent="0.25">
      <c r="A1070" s="84"/>
      <c r="B1070" s="69"/>
      <c r="C1070" s="87" t="str">
        <f>IF(ISERROR(VLOOKUP(B1070,Locataires!$A$17:$I$58,2,0)),"",VLOOKUP(B1070,Locataires!$A$17:$I$58,2,0))</f>
        <v/>
      </c>
      <c r="D1070" s="72"/>
      <c r="E1070" s="72"/>
      <c r="F1070" s="71"/>
      <c r="G1070" s="89"/>
    </row>
    <row r="1071" spans="1:7" ht="18" customHeight="1" x14ac:dyDescent="0.25">
      <c r="A1071" s="84"/>
      <c r="B1071" s="69"/>
      <c r="C1071" s="87" t="str">
        <f>IF(ISERROR(VLOOKUP(B1071,Locataires!$A$17:$I$58,2,0)),"",VLOOKUP(B1071,Locataires!$A$17:$I$58,2,0))</f>
        <v/>
      </c>
      <c r="D1071" s="72"/>
      <c r="E1071" s="72"/>
      <c r="F1071" s="71"/>
      <c r="G1071" s="89"/>
    </row>
    <row r="1072" spans="1:7" ht="18" customHeight="1" x14ac:dyDescent="0.25">
      <c r="A1072" s="84"/>
      <c r="B1072" s="69"/>
      <c r="C1072" s="87" t="str">
        <f>IF(ISERROR(VLOOKUP(B1072,Locataires!$A$17:$I$58,2,0)),"",VLOOKUP(B1072,Locataires!$A$17:$I$58,2,0))</f>
        <v/>
      </c>
      <c r="D1072" s="72"/>
      <c r="E1072" s="72"/>
      <c r="F1072" s="71"/>
      <c r="G1072" s="89"/>
    </row>
    <row r="1073" spans="1:7" ht="18" customHeight="1" x14ac:dyDescent="0.25">
      <c r="A1073" s="84"/>
      <c r="B1073" s="69"/>
      <c r="C1073" s="87" t="str">
        <f>IF(ISERROR(VLOOKUP(B1073,Locataires!$A$17:$I$58,2,0)),"",VLOOKUP(B1073,Locataires!$A$17:$I$58,2,0))</f>
        <v/>
      </c>
      <c r="D1073" s="72"/>
      <c r="E1073" s="72"/>
      <c r="F1073" s="71"/>
      <c r="G1073" s="89"/>
    </row>
    <row r="1074" spans="1:7" ht="18" customHeight="1" x14ac:dyDescent="0.25">
      <c r="A1074" s="84"/>
      <c r="B1074" s="69"/>
      <c r="C1074" s="87" t="str">
        <f>IF(ISERROR(VLOOKUP(B1074,Locataires!$A$17:$I$58,2,0)),"",VLOOKUP(B1074,Locataires!$A$17:$I$58,2,0))</f>
        <v/>
      </c>
      <c r="D1074" s="72"/>
      <c r="E1074" s="72"/>
      <c r="F1074" s="71"/>
      <c r="G1074" s="89"/>
    </row>
    <row r="1075" spans="1:7" ht="18" customHeight="1" x14ac:dyDescent="0.25">
      <c r="A1075" s="84"/>
      <c r="B1075" s="69"/>
      <c r="C1075" s="87" t="str">
        <f>IF(ISERROR(VLOOKUP(B1075,Locataires!$A$17:$I$58,2,0)),"",VLOOKUP(B1075,Locataires!$A$17:$I$58,2,0))</f>
        <v/>
      </c>
      <c r="D1075" s="72"/>
      <c r="E1075" s="72"/>
      <c r="F1075" s="71"/>
      <c r="G1075" s="89"/>
    </row>
    <row r="1076" spans="1:7" ht="18" customHeight="1" x14ac:dyDescent="0.25">
      <c r="A1076" s="84"/>
      <c r="B1076" s="69"/>
      <c r="C1076" s="87" t="str">
        <f>IF(ISERROR(VLOOKUP(B1076,Locataires!$A$17:$I$58,2,0)),"",VLOOKUP(B1076,Locataires!$A$17:$I$58,2,0))</f>
        <v/>
      </c>
      <c r="D1076" s="72"/>
      <c r="E1076" s="72"/>
      <c r="F1076" s="71"/>
      <c r="G1076" s="89"/>
    </row>
    <row r="1077" spans="1:7" ht="18" customHeight="1" x14ac:dyDescent="0.25">
      <c r="A1077" s="84"/>
      <c r="B1077" s="69"/>
      <c r="C1077" s="87" t="str">
        <f>IF(ISERROR(VLOOKUP(B1077,Locataires!$A$17:$I$58,2,0)),"",VLOOKUP(B1077,Locataires!$A$17:$I$58,2,0))</f>
        <v/>
      </c>
      <c r="D1077" s="72"/>
      <c r="E1077" s="72"/>
      <c r="F1077" s="71"/>
      <c r="G1077" s="89"/>
    </row>
    <row r="1078" spans="1:7" ht="18" customHeight="1" x14ac:dyDescent="0.25">
      <c r="A1078" s="84"/>
      <c r="B1078" s="69"/>
      <c r="C1078" s="87" t="str">
        <f>IF(ISERROR(VLOOKUP(B1078,Locataires!$A$17:$I$58,2,0)),"",VLOOKUP(B1078,Locataires!$A$17:$I$58,2,0))</f>
        <v/>
      </c>
      <c r="D1078" s="72"/>
      <c r="E1078" s="72"/>
      <c r="F1078" s="71"/>
      <c r="G1078" s="89"/>
    </row>
    <row r="1079" spans="1:7" ht="18" customHeight="1" x14ac:dyDescent="0.25">
      <c r="A1079" s="84"/>
      <c r="B1079" s="69"/>
      <c r="C1079" s="87" t="str">
        <f>IF(ISERROR(VLOOKUP(B1079,Locataires!$A$17:$I$58,2,0)),"",VLOOKUP(B1079,Locataires!$A$17:$I$58,2,0))</f>
        <v/>
      </c>
      <c r="D1079" s="72"/>
      <c r="E1079" s="72"/>
      <c r="F1079" s="71"/>
      <c r="G1079" s="89"/>
    </row>
    <row r="1080" spans="1:7" ht="18" customHeight="1" x14ac:dyDescent="0.25">
      <c r="A1080" s="84"/>
      <c r="B1080" s="69"/>
      <c r="C1080" s="87" t="str">
        <f>IF(ISERROR(VLOOKUP(B1080,Locataires!$A$17:$I$58,2,0)),"",VLOOKUP(B1080,Locataires!$A$17:$I$58,2,0))</f>
        <v/>
      </c>
      <c r="D1080" s="72"/>
      <c r="E1080" s="72"/>
      <c r="F1080" s="71"/>
      <c r="G1080" s="89"/>
    </row>
    <row r="1081" spans="1:7" ht="18" customHeight="1" x14ac:dyDescent="0.25">
      <c r="A1081" s="84"/>
      <c r="B1081" s="69"/>
      <c r="C1081" s="87" t="str">
        <f>IF(ISERROR(VLOOKUP(B1081,Locataires!$A$17:$I$58,2,0)),"",VLOOKUP(B1081,Locataires!$A$17:$I$58,2,0))</f>
        <v/>
      </c>
      <c r="D1081" s="72"/>
      <c r="E1081" s="72"/>
      <c r="F1081" s="71"/>
      <c r="G1081" s="89"/>
    </row>
    <row r="1082" spans="1:7" ht="18" customHeight="1" x14ac:dyDescent="0.25">
      <c r="A1082" s="84"/>
      <c r="B1082" s="69"/>
      <c r="C1082" s="87" t="str">
        <f>IF(ISERROR(VLOOKUP(B1082,Locataires!$A$17:$I$58,2,0)),"",VLOOKUP(B1082,Locataires!$A$17:$I$58,2,0))</f>
        <v/>
      </c>
      <c r="D1082" s="72"/>
      <c r="E1082" s="72"/>
      <c r="F1082" s="71"/>
      <c r="G1082" s="89"/>
    </row>
    <row r="1083" spans="1:7" ht="18" customHeight="1" x14ac:dyDescent="0.25">
      <c r="A1083" s="84"/>
      <c r="B1083" s="69"/>
      <c r="C1083" s="87" t="str">
        <f>IF(ISERROR(VLOOKUP(B1083,Locataires!$A$17:$I$58,2,0)),"",VLOOKUP(B1083,Locataires!$A$17:$I$58,2,0))</f>
        <v/>
      </c>
      <c r="D1083" s="72"/>
      <c r="E1083" s="72"/>
      <c r="F1083" s="71"/>
      <c r="G1083" s="89"/>
    </row>
    <row r="1084" spans="1:7" ht="18" customHeight="1" x14ac:dyDescent="0.25">
      <c r="A1084" s="84"/>
      <c r="B1084" s="69"/>
      <c r="C1084" s="87" t="str">
        <f>IF(ISERROR(VLOOKUP(B1084,Locataires!$A$17:$I$58,2,0)),"",VLOOKUP(B1084,Locataires!$A$17:$I$58,2,0))</f>
        <v/>
      </c>
      <c r="D1084" s="72"/>
      <c r="E1084" s="72"/>
      <c r="F1084" s="71"/>
      <c r="G1084" s="89"/>
    </row>
    <row r="1085" spans="1:7" ht="18" customHeight="1" x14ac:dyDescent="0.25">
      <c r="A1085" s="84"/>
      <c r="B1085" s="69"/>
      <c r="C1085" s="87" t="str">
        <f>IF(ISERROR(VLOOKUP(B1085,Locataires!$A$17:$I$58,2,0)),"",VLOOKUP(B1085,Locataires!$A$17:$I$58,2,0))</f>
        <v/>
      </c>
      <c r="D1085" s="72"/>
      <c r="E1085" s="72"/>
      <c r="F1085" s="71"/>
      <c r="G1085" s="89"/>
    </row>
    <row r="1086" spans="1:7" ht="18" customHeight="1" x14ac:dyDescent="0.25">
      <c r="A1086" s="84"/>
      <c r="B1086" s="69"/>
      <c r="C1086" s="87" t="str">
        <f>IF(ISERROR(VLOOKUP(B1086,Locataires!$A$17:$I$58,2,0)),"",VLOOKUP(B1086,Locataires!$A$17:$I$58,2,0))</f>
        <v/>
      </c>
      <c r="D1086" s="72"/>
      <c r="E1086" s="72"/>
      <c r="F1086" s="71"/>
      <c r="G1086" s="89"/>
    </row>
    <row r="1087" spans="1:7" ht="18" customHeight="1" x14ac:dyDescent="0.25">
      <c r="A1087" s="84"/>
      <c r="B1087" s="69"/>
      <c r="C1087" s="87" t="str">
        <f>IF(ISERROR(VLOOKUP(B1087,Locataires!$A$17:$I$58,2,0)),"",VLOOKUP(B1087,Locataires!$A$17:$I$58,2,0))</f>
        <v/>
      </c>
      <c r="D1087" s="72"/>
      <c r="E1087" s="72"/>
      <c r="F1087" s="71"/>
      <c r="G1087" s="89"/>
    </row>
    <row r="1088" spans="1:7" ht="18" customHeight="1" x14ac:dyDescent="0.25">
      <c r="A1088" s="84"/>
      <c r="B1088" s="69"/>
      <c r="C1088" s="87" t="str">
        <f>IF(ISERROR(VLOOKUP(B1088,Locataires!$A$17:$I$58,2,0)),"",VLOOKUP(B1088,Locataires!$A$17:$I$58,2,0))</f>
        <v/>
      </c>
      <c r="D1088" s="72"/>
      <c r="E1088" s="72"/>
      <c r="F1088" s="71"/>
      <c r="G1088" s="89"/>
    </row>
    <row r="1089" spans="1:7" ht="18" customHeight="1" x14ac:dyDescent="0.25">
      <c r="A1089" s="84"/>
      <c r="B1089" s="69"/>
      <c r="C1089" s="87" t="str">
        <f>IF(ISERROR(VLOOKUP(B1089,Locataires!$A$17:$I$58,2,0)),"",VLOOKUP(B1089,Locataires!$A$17:$I$58,2,0))</f>
        <v/>
      </c>
      <c r="D1089" s="72"/>
      <c r="E1089" s="72"/>
      <c r="F1089" s="71"/>
      <c r="G1089" s="89"/>
    </row>
    <row r="1090" spans="1:7" ht="18" customHeight="1" x14ac:dyDescent="0.25">
      <c r="A1090" s="84"/>
      <c r="B1090" s="69"/>
      <c r="C1090" s="87" t="str">
        <f>IF(ISERROR(VLOOKUP(B1090,Locataires!$A$17:$I$58,2,0)),"",VLOOKUP(B1090,Locataires!$A$17:$I$58,2,0))</f>
        <v/>
      </c>
      <c r="D1090" s="72"/>
      <c r="E1090" s="72"/>
      <c r="F1090" s="71"/>
      <c r="G1090" s="89"/>
    </row>
    <row r="1091" spans="1:7" ht="18" customHeight="1" x14ac:dyDescent="0.25">
      <c r="A1091" s="84"/>
      <c r="B1091" s="69"/>
      <c r="C1091" s="87" t="str">
        <f>IF(ISERROR(VLOOKUP(B1091,Locataires!$A$17:$I$58,2,0)),"",VLOOKUP(B1091,Locataires!$A$17:$I$58,2,0))</f>
        <v/>
      </c>
      <c r="D1091" s="72"/>
      <c r="E1091" s="72"/>
      <c r="F1091" s="71"/>
      <c r="G1091" s="89"/>
    </row>
    <row r="1092" spans="1:7" ht="18" customHeight="1" x14ac:dyDescent="0.25">
      <c r="A1092" s="84"/>
      <c r="B1092" s="69"/>
      <c r="C1092" s="87" t="str">
        <f>IF(ISERROR(VLOOKUP(B1092,Locataires!$A$17:$I$58,2,0)),"",VLOOKUP(B1092,Locataires!$A$17:$I$58,2,0))</f>
        <v/>
      </c>
      <c r="D1092" s="72"/>
      <c r="E1092" s="72"/>
      <c r="F1092" s="71"/>
      <c r="G1092" s="89"/>
    </row>
    <row r="1093" spans="1:7" ht="18" customHeight="1" x14ac:dyDescent="0.25">
      <c r="A1093" s="84"/>
      <c r="B1093" s="69"/>
      <c r="C1093" s="87" t="str">
        <f>IF(ISERROR(VLOOKUP(B1093,Locataires!$A$17:$I$58,2,0)),"",VLOOKUP(B1093,Locataires!$A$17:$I$58,2,0))</f>
        <v/>
      </c>
      <c r="D1093" s="72"/>
      <c r="E1093" s="72"/>
      <c r="F1093" s="71"/>
      <c r="G1093" s="89"/>
    </row>
    <row r="1094" spans="1:7" ht="18" customHeight="1" x14ac:dyDescent="0.25">
      <c r="A1094" s="84"/>
      <c r="B1094" s="69"/>
      <c r="C1094" s="87" t="str">
        <f>IF(ISERROR(VLOOKUP(B1094,Locataires!$A$17:$I$58,2,0)),"",VLOOKUP(B1094,Locataires!$A$17:$I$58,2,0))</f>
        <v/>
      </c>
      <c r="D1094" s="72"/>
      <c r="E1094" s="72"/>
      <c r="F1094" s="71"/>
      <c r="G1094" s="89"/>
    </row>
    <row r="1095" spans="1:7" ht="18" customHeight="1" x14ac:dyDescent="0.25">
      <c r="A1095" s="84"/>
      <c r="B1095" s="69"/>
      <c r="C1095" s="87" t="str">
        <f>IF(ISERROR(VLOOKUP(B1095,Locataires!$A$17:$I$58,2,0)),"",VLOOKUP(B1095,Locataires!$A$17:$I$58,2,0))</f>
        <v/>
      </c>
      <c r="D1095" s="72"/>
      <c r="E1095" s="72"/>
      <c r="F1095" s="71"/>
      <c r="G1095" s="89"/>
    </row>
    <row r="1096" spans="1:7" ht="18" customHeight="1" x14ac:dyDescent="0.25">
      <c r="A1096" s="84"/>
      <c r="B1096" s="69"/>
      <c r="C1096" s="87" t="str">
        <f>IF(ISERROR(VLOOKUP(B1096,Locataires!$A$17:$I$58,2,0)),"",VLOOKUP(B1096,Locataires!$A$17:$I$58,2,0))</f>
        <v/>
      </c>
      <c r="D1096" s="72"/>
      <c r="E1096" s="72"/>
      <c r="F1096" s="71"/>
      <c r="G1096" s="89"/>
    </row>
    <row r="1097" spans="1:7" ht="18" customHeight="1" x14ac:dyDescent="0.25">
      <c r="A1097" s="84"/>
      <c r="B1097" s="69"/>
      <c r="C1097" s="87" t="str">
        <f>IF(ISERROR(VLOOKUP(B1097,Locataires!$A$17:$I$58,2,0)),"",VLOOKUP(B1097,Locataires!$A$17:$I$58,2,0))</f>
        <v/>
      </c>
      <c r="D1097" s="72"/>
      <c r="E1097" s="72"/>
      <c r="F1097" s="71"/>
      <c r="G1097" s="89"/>
    </row>
    <row r="1098" spans="1:7" ht="18" customHeight="1" x14ac:dyDescent="0.25">
      <c r="A1098" s="84"/>
      <c r="B1098" s="69"/>
      <c r="C1098" s="87" t="str">
        <f>IF(ISERROR(VLOOKUP(B1098,Locataires!$A$17:$I$58,2,0)),"",VLOOKUP(B1098,Locataires!$A$17:$I$58,2,0))</f>
        <v/>
      </c>
      <c r="D1098" s="72"/>
      <c r="E1098" s="72"/>
      <c r="F1098" s="71"/>
      <c r="G1098" s="89"/>
    </row>
    <row r="1099" spans="1:7" ht="18" customHeight="1" x14ac:dyDescent="0.25">
      <c r="A1099" s="84"/>
      <c r="B1099" s="69"/>
      <c r="C1099" s="87" t="str">
        <f>IF(ISERROR(VLOOKUP(B1099,Locataires!$A$17:$I$58,2,0)),"",VLOOKUP(B1099,Locataires!$A$17:$I$58,2,0))</f>
        <v/>
      </c>
      <c r="D1099" s="72"/>
      <c r="E1099" s="72"/>
      <c r="F1099" s="71"/>
      <c r="G1099" s="89"/>
    </row>
    <row r="1100" spans="1:7" ht="18" customHeight="1" x14ac:dyDescent="0.25">
      <c r="A1100" s="84"/>
      <c r="B1100" s="69"/>
      <c r="C1100" s="87" t="str">
        <f>IF(ISERROR(VLOOKUP(B1100,Locataires!$A$17:$I$58,2,0)),"",VLOOKUP(B1100,Locataires!$A$17:$I$58,2,0))</f>
        <v/>
      </c>
      <c r="D1100" s="72"/>
      <c r="E1100" s="72"/>
      <c r="F1100" s="71"/>
      <c r="G1100" s="89"/>
    </row>
    <row r="1101" spans="1:7" ht="18" customHeight="1" x14ac:dyDescent="0.25">
      <c r="A1101" s="84"/>
      <c r="B1101" s="69"/>
      <c r="C1101" s="87" t="str">
        <f>IF(ISERROR(VLOOKUP(B1101,Locataires!$A$17:$I$58,2,0)),"",VLOOKUP(B1101,Locataires!$A$17:$I$58,2,0))</f>
        <v/>
      </c>
      <c r="D1101" s="72"/>
      <c r="E1101" s="72"/>
      <c r="F1101" s="71"/>
      <c r="G1101" s="89"/>
    </row>
    <row r="1102" spans="1:7" ht="18" customHeight="1" x14ac:dyDescent="0.25">
      <c r="A1102" s="84"/>
      <c r="B1102" s="69"/>
      <c r="C1102" s="87" t="str">
        <f>IF(ISERROR(VLOOKUP(B1102,Locataires!$A$17:$I$58,2,0)),"",VLOOKUP(B1102,Locataires!$A$17:$I$58,2,0))</f>
        <v/>
      </c>
      <c r="D1102" s="72"/>
      <c r="E1102" s="72"/>
      <c r="F1102" s="71"/>
      <c r="G1102" s="89"/>
    </row>
    <row r="1103" spans="1:7" ht="18" customHeight="1" x14ac:dyDescent="0.25">
      <c r="A1103" s="84"/>
      <c r="B1103" s="69"/>
      <c r="C1103" s="87" t="str">
        <f>IF(ISERROR(VLOOKUP(B1103,Locataires!$A$17:$I$58,2,0)),"",VLOOKUP(B1103,Locataires!$A$17:$I$58,2,0))</f>
        <v/>
      </c>
      <c r="D1103" s="72"/>
      <c r="E1103" s="72"/>
      <c r="F1103" s="71"/>
      <c r="G1103" s="89"/>
    </row>
    <row r="1104" spans="1:7" ht="18" customHeight="1" x14ac:dyDescent="0.25">
      <c r="A1104" s="84"/>
      <c r="B1104" s="69"/>
      <c r="C1104" s="87" t="str">
        <f>IF(ISERROR(VLOOKUP(B1104,Locataires!$A$17:$I$58,2,0)),"",VLOOKUP(B1104,Locataires!$A$17:$I$58,2,0))</f>
        <v/>
      </c>
      <c r="D1104" s="72"/>
      <c r="E1104" s="72"/>
      <c r="F1104" s="71"/>
      <c r="G1104" s="89"/>
    </row>
    <row r="1105" spans="1:7" ht="18" customHeight="1" x14ac:dyDescent="0.25">
      <c r="A1105" s="84"/>
      <c r="B1105" s="69"/>
      <c r="C1105" s="87" t="str">
        <f>IF(ISERROR(VLOOKUP(B1105,Locataires!$A$17:$I$58,2,0)),"",VLOOKUP(B1105,Locataires!$A$17:$I$58,2,0))</f>
        <v/>
      </c>
      <c r="D1105" s="72"/>
      <c r="E1105" s="72"/>
      <c r="F1105" s="71"/>
      <c r="G1105" s="89"/>
    </row>
    <row r="1106" spans="1:7" ht="18" customHeight="1" x14ac:dyDescent="0.25">
      <c r="A1106" s="84"/>
      <c r="B1106" s="69"/>
      <c r="C1106" s="87" t="str">
        <f>IF(ISERROR(VLOOKUP(B1106,Locataires!$A$17:$I$58,2,0)),"",VLOOKUP(B1106,Locataires!$A$17:$I$58,2,0))</f>
        <v/>
      </c>
      <c r="D1106" s="72"/>
      <c r="E1106" s="72"/>
      <c r="F1106" s="71"/>
      <c r="G1106" s="89"/>
    </row>
    <row r="1107" spans="1:7" ht="18" customHeight="1" x14ac:dyDescent="0.25">
      <c r="A1107" s="84"/>
      <c r="B1107" s="69"/>
      <c r="C1107" s="87" t="str">
        <f>IF(ISERROR(VLOOKUP(B1107,Locataires!$A$17:$I$58,2,0)),"",VLOOKUP(B1107,Locataires!$A$17:$I$58,2,0))</f>
        <v/>
      </c>
      <c r="D1107" s="72"/>
      <c r="E1107" s="72"/>
      <c r="F1107" s="71"/>
      <c r="G1107" s="89"/>
    </row>
    <row r="1108" spans="1:7" ht="18" customHeight="1" x14ac:dyDescent="0.25">
      <c r="A1108" s="84"/>
      <c r="B1108" s="69"/>
      <c r="C1108" s="87" t="str">
        <f>IF(ISERROR(VLOOKUP(B1108,Locataires!$A$17:$I$58,2,0)),"",VLOOKUP(B1108,Locataires!$A$17:$I$58,2,0))</f>
        <v/>
      </c>
      <c r="D1108" s="72"/>
      <c r="E1108" s="72"/>
      <c r="F1108" s="71"/>
      <c r="G1108" s="89"/>
    </row>
    <row r="1109" spans="1:7" ht="18" customHeight="1" x14ac:dyDescent="0.25">
      <c r="A1109" s="84"/>
      <c r="B1109" s="69"/>
      <c r="C1109" s="87" t="str">
        <f>IF(ISERROR(VLOOKUP(B1109,Locataires!$A$17:$I$58,2,0)),"",VLOOKUP(B1109,Locataires!$A$17:$I$58,2,0))</f>
        <v/>
      </c>
      <c r="D1109" s="72"/>
      <c r="E1109" s="72"/>
      <c r="F1109" s="71"/>
      <c r="G1109" s="89"/>
    </row>
    <row r="1110" spans="1:7" ht="18" customHeight="1" x14ac:dyDescent="0.25">
      <c r="A1110" s="84"/>
      <c r="B1110" s="69"/>
      <c r="C1110" s="87" t="str">
        <f>IF(ISERROR(VLOOKUP(B1110,Locataires!$A$17:$I$58,2,0)),"",VLOOKUP(B1110,Locataires!$A$17:$I$58,2,0))</f>
        <v/>
      </c>
      <c r="D1110" s="72"/>
      <c r="E1110" s="72"/>
      <c r="F1110" s="71"/>
      <c r="G1110" s="89"/>
    </row>
    <row r="1111" spans="1:7" ht="18" customHeight="1" x14ac:dyDescent="0.25">
      <c r="A1111" s="84"/>
      <c r="B1111" s="69"/>
      <c r="C1111" s="87" t="str">
        <f>IF(ISERROR(VLOOKUP(B1111,Locataires!$A$17:$I$58,2,0)),"",VLOOKUP(B1111,Locataires!$A$17:$I$58,2,0))</f>
        <v/>
      </c>
      <c r="D1111" s="72"/>
      <c r="E1111" s="72"/>
      <c r="F1111" s="71"/>
      <c r="G1111" s="89"/>
    </row>
    <row r="1112" spans="1:7" ht="18" customHeight="1" x14ac:dyDescent="0.25">
      <c r="A1112" s="84"/>
      <c r="B1112" s="69"/>
      <c r="C1112" s="87" t="str">
        <f>IF(ISERROR(VLOOKUP(B1112,Locataires!$A$17:$I$58,2,0)),"",VLOOKUP(B1112,Locataires!$A$17:$I$58,2,0))</f>
        <v/>
      </c>
      <c r="D1112" s="72"/>
      <c r="E1112" s="72"/>
      <c r="F1112" s="71"/>
      <c r="G1112" s="89"/>
    </row>
    <row r="1113" spans="1:7" ht="18" customHeight="1" x14ac:dyDescent="0.25">
      <c r="A1113" s="84"/>
      <c r="B1113" s="69"/>
      <c r="C1113" s="87" t="str">
        <f>IF(ISERROR(VLOOKUP(B1113,Locataires!$A$17:$I$58,2,0)),"",VLOOKUP(B1113,Locataires!$A$17:$I$58,2,0))</f>
        <v/>
      </c>
      <c r="D1113" s="72"/>
      <c r="E1113" s="72"/>
      <c r="F1113" s="71"/>
      <c r="G1113" s="89"/>
    </row>
    <row r="1114" spans="1:7" ht="18" customHeight="1" x14ac:dyDescent="0.25">
      <c r="A1114" s="84"/>
      <c r="B1114" s="69"/>
      <c r="C1114" s="87" t="str">
        <f>IF(ISERROR(VLOOKUP(B1114,Locataires!$A$17:$I$58,2,0)),"",VLOOKUP(B1114,Locataires!$A$17:$I$58,2,0))</f>
        <v/>
      </c>
      <c r="D1114" s="72"/>
      <c r="E1114" s="72"/>
      <c r="F1114" s="71"/>
      <c r="G1114" s="89"/>
    </row>
    <row r="1115" spans="1:7" ht="18" customHeight="1" x14ac:dyDescent="0.25">
      <c r="A1115" s="84"/>
      <c r="B1115" s="69"/>
      <c r="C1115" s="87" t="str">
        <f>IF(ISERROR(VLOOKUP(B1115,Locataires!$A$17:$I$58,2,0)),"",VLOOKUP(B1115,Locataires!$A$17:$I$58,2,0))</f>
        <v/>
      </c>
      <c r="D1115" s="72"/>
      <c r="E1115" s="72"/>
      <c r="F1115" s="71"/>
      <c r="G1115" s="89"/>
    </row>
    <row r="1116" spans="1:7" ht="18" customHeight="1" x14ac:dyDescent="0.25">
      <c r="A1116" s="84"/>
      <c r="B1116" s="69"/>
      <c r="C1116" s="87" t="str">
        <f>IF(ISERROR(VLOOKUP(B1116,Locataires!$A$17:$I$58,2,0)),"",VLOOKUP(B1116,Locataires!$A$17:$I$58,2,0))</f>
        <v/>
      </c>
      <c r="D1116" s="72"/>
      <c r="E1116" s="72"/>
      <c r="F1116" s="71"/>
      <c r="G1116" s="89"/>
    </row>
    <row r="1117" spans="1:7" ht="18" customHeight="1" x14ac:dyDescent="0.25">
      <c r="A1117" s="84"/>
      <c r="B1117" s="69"/>
      <c r="C1117" s="87" t="str">
        <f>IF(ISERROR(VLOOKUP(B1117,Locataires!$A$17:$I$58,2,0)),"",VLOOKUP(B1117,Locataires!$A$17:$I$58,2,0))</f>
        <v/>
      </c>
      <c r="D1117" s="72"/>
      <c r="E1117" s="72"/>
      <c r="F1117" s="71"/>
      <c r="G1117" s="89"/>
    </row>
    <row r="1118" spans="1:7" ht="18" customHeight="1" x14ac:dyDescent="0.25">
      <c r="A1118" s="84"/>
      <c r="B1118" s="69"/>
      <c r="C1118" s="87" t="str">
        <f>IF(ISERROR(VLOOKUP(B1118,Locataires!$A$17:$I$58,2,0)),"",VLOOKUP(B1118,Locataires!$A$17:$I$58,2,0))</f>
        <v/>
      </c>
      <c r="D1118" s="72"/>
      <c r="E1118" s="72"/>
      <c r="F1118" s="71"/>
      <c r="G1118" s="89"/>
    </row>
    <row r="1119" spans="1:7" ht="18" customHeight="1" x14ac:dyDescent="0.25">
      <c r="A1119" s="84"/>
      <c r="B1119" s="69"/>
      <c r="C1119" s="87" t="str">
        <f>IF(ISERROR(VLOOKUP(B1119,Locataires!$A$17:$I$58,2,0)),"",VLOOKUP(B1119,Locataires!$A$17:$I$58,2,0))</f>
        <v/>
      </c>
      <c r="D1119" s="72"/>
      <c r="E1119" s="72"/>
      <c r="F1119" s="71"/>
      <c r="G1119" s="89"/>
    </row>
    <row r="1120" spans="1:7" ht="18" customHeight="1" x14ac:dyDescent="0.25">
      <c r="A1120" s="84"/>
      <c r="B1120" s="69"/>
      <c r="C1120" s="87" t="str">
        <f>IF(ISERROR(VLOOKUP(B1120,Locataires!$A$17:$I$58,2,0)),"",VLOOKUP(B1120,Locataires!$A$17:$I$58,2,0))</f>
        <v/>
      </c>
      <c r="D1120" s="72"/>
      <c r="E1120" s="72"/>
      <c r="F1120" s="71"/>
      <c r="G1120" s="89"/>
    </row>
    <row r="1121" spans="1:7" ht="18" customHeight="1" x14ac:dyDescent="0.25">
      <c r="A1121" s="84"/>
      <c r="B1121" s="69"/>
      <c r="C1121" s="87" t="str">
        <f>IF(ISERROR(VLOOKUP(B1121,Locataires!$A$17:$I$58,2,0)),"",VLOOKUP(B1121,Locataires!$A$17:$I$58,2,0))</f>
        <v/>
      </c>
      <c r="D1121" s="72"/>
      <c r="E1121" s="72"/>
      <c r="F1121" s="71"/>
      <c r="G1121" s="89"/>
    </row>
    <row r="1122" spans="1:7" ht="18" customHeight="1" x14ac:dyDescent="0.25">
      <c r="A1122" s="84"/>
      <c r="B1122" s="69"/>
      <c r="C1122" s="87" t="str">
        <f>IF(ISERROR(VLOOKUP(B1122,Locataires!$A$17:$I$58,2,0)),"",VLOOKUP(B1122,Locataires!$A$17:$I$58,2,0))</f>
        <v/>
      </c>
      <c r="D1122" s="72"/>
      <c r="E1122" s="72"/>
      <c r="F1122" s="71"/>
      <c r="G1122" s="89"/>
    </row>
    <row r="1123" spans="1:7" ht="18" customHeight="1" x14ac:dyDescent="0.25">
      <c r="A1123" s="84"/>
      <c r="B1123" s="69"/>
      <c r="C1123" s="87" t="str">
        <f>IF(ISERROR(VLOOKUP(B1123,Locataires!$A$17:$I$58,2,0)),"",VLOOKUP(B1123,Locataires!$A$17:$I$58,2,0))</f>
        <v/>
      </c>
      <c r="D1123" s="72"/>
      <c r="E1123" s="72"/>
      <c r="F1123" s="71"/>
      <c r="G1123" s="89"/>
    </row>
    <row r="1124" spans="1:7" ht="18" customHeight="1" x14ac:dyDescent="0.25">
      <c r="A1124" s="84"/>
      <c r="B1124" s="69"/>
      <c r="C1124" s="87" t="str">
        <f>IF(ISERROR(VLOOKUP(B1124,Locataires!$A$17:$I$58,2,0)),"",VLOOKUP(B1124,Locataires!$A$17:$I$58,2,0))</f>
        <v/>
      </c>
      <c r="D1124" s="72"/>
      <c r="E1124" s="72"/>
      <c r="F1124" s="71"/>
      <c r="G1124" s="89"/>
    </row>
    <row r="1125" spans="1:7" ht="18" customHeight="1" x14ac:dyDescent="0.25">
      <c r="A1125" s="84"/>
      <c r="B1125" s="69"/>
      <c r="C1125" s="87" t="str">
        <f>IF(ISERROR(VLOOKUP(B1125,Locataires!$A$17:$I$58,2,0)),"",VLOOKUP(B1125,Locataires!$A$17:$I$58,2,0))</f>
        <v/>
      </c>
      <c r="D1125" s="72"/>
      <c r="E1125" s="72"/>
      <c r="F1125" s="71"/>
      <c r="G1125" s="89"/>
    </row>
    <row r="1126" spans="1:7" ht="18" customHeight="1" x14ac:dyDescent="0.25">
      <c r="A1126" s="84"/>
      <c r="B1126" s="69"/>
      <c r="C1126" s="87" t="str">
        <f>IF(ISERROR(VLOOKUP(B1126,Locataires!$A$17:$I$58,2,0)),"",VLOOKUP(B1126,Locataires!$A$17:$I$58,2,0))</f>
        <v/>
      </c>
      <c r="D1126" s="72"/>
      <c r="E1126" s="72"/>
      <c r="F1126" s="71"/>
      <c r="G1126" s="89"/>
    </row>
    <row r="1127" spans="1:7" ht="18" customHeight="1" x14ac:dyDescent="0.25">
      <c r="A1127" s="84"/>
      <c r="B1127" s="69"/>
      <c r="C1127" s="87" t="str">
        <f>IF(ISERROR(VLOOKUP(B1127,Locataires!$A$17:$I$58,2,0)),"",VLOOKUP(B1127,Locataires!$A$17:$I$58,2,0))</f>
        <v/>
      </c>
      <c r="D1127" s="72"/>
      <c r="E1127" s="72"/>
      <c r="F1127" s="71"/>
      <c r="G1127" s="89"/>
    </row>
    <row r="1128" spans="1:7" ht="18" customHeight="1" x14ac:dyDescent="0.25">
      <c r="A1128" s="84"/>
      <c r="B1128" s="69"/>
      <c r="C1128" s="87" t="str">
        <f>IF(ISERROR(VLOOKUP(B1128,Locataires!$A$17:$I$58,2,0)),"",VLOOKUP(B1128,Locataires!$A$17:$I$58,2,0))</f>
        <v/>
      </c>
      <c r="D1128" s="72"/>
      <c r="E1128" s="72"/>
      <c r="F1128" s="71"/>
      <c r="G1128" s="89"/>
    </row>
    <row r="1129" spans="1:7" ht="18" customHeight="1" x14ac:dyDescent="0.25">
      <c r="A1129" s="84"/>
      <c r="B1129" s="69"/>
      <c r="C1129" s="87" t="str">
        <f>IF(ISERROR(VLOOKUP(B1129,Locataires!$A$17:$I$58,2,0)),"",VLOOKUP(B1129,Locataires!$A$17:$I$58,2,0))</f>
        <v/>
      </c>
      <c r="D1129" s="72"/>
      <c r="E1129" s="72"/>
      <c r="F1129" s="71"/>
      <c r="G1129" s="89"/>
    </row>
    <row r="1130" spans="1:7" ht="18" customHeight="1" x14ac:dyDescent="0.25">
      <c r="A1130" s="84"/>
      <c r="B1130" s="69"/>
      <c r="C1130" s="87" t="str">
        <f>IF(ISERROR(VLOOKUP(B1130,Locataires!$A$17:$I$58,2,0)),"",VLOOKUP(B1130,Locataires!$A$17:$I$58,2,0))</f>
        <v/>
      </c>
      <c r="D1130" s="72"/>
      <c r="E1130" s="72"/>
      <c r="F1130" s="71"/>
      <c r="G1130" s="89"/>
    </row>
    <row r="1131" spans="1:7" ht="18" customHeight="1" x14ac:dyDescent="0.25">
      <c r="A1131" s="84"/>
      <c r="B1131" s="69"/>
      <c r="C1131" s="87" t="str">
        <f>IF(ISERROR(VLOOKUP(B1131,Locataires!$A$17:$I$58,2,0)),"",VLOOKUP(B1131,Locataires!$A$17:$I$58,2,0))</f>
        <v/>
      </c>
      <c r="D1131" s="72"/>
      <c r="E1131" s="72"/>
      <c r="F1131" s="71"/>
      <c r="G1131" s="89"/>
    </row>
    <row r="1132" spans="1:7" ht="18" customHeight="1" x14ac:dyDescent="0.25">
      <c r="A1132" s="84"/>
      <c r="B1132" s="69"/>
      <c r="C1132" s="87" t="str">
        <f>IF(ISERROR(VLOOKUP(B1132,Locataires!$A$17:$I$58,2,0)),"",VLOOKUP(B1132,Locataires!$A$17:$I$58,2,0))</f>
        <v/>
      </c>
      <c r="D1132" s="72"/>
      <c r="E1132" s="72"/>
      <c r="F1132" s="71"/>
      <c r="G1132" s="89"/>
    </row>
    <row r="1133" spans="1:7" ht="18" customHeight="1" x14ac:dyDescent="0.25">
      <c r="A1133" s="84"/>
      <c r="B1133" s="69"/>
      <c r="C1133" s="87" t="str">
        <f>IF(ISERROR(VLOOKUP(B1133,Locataires!$A$17:$I$58,2,0)),"",VLOOKUP(B1133,Locataires!$A$17:$I$58,2,0))</f>
        <v/>
      </c>
      <c r="D1133" s="72"/>
      <c r="E1133" s="72"/>
      <c r="F1133" s="71"/>
      <c r="G1133" s="89"/>
    </row>
    <row r="1134" spans="1:7" ht="18" customHeight="1" x14ac:dyDescent="0.25">
      <c r="A1134" s="84"/>
      <c r="B1134" s="69"/>
      <c r="C1134" s="87" t="str">
        <f>IF(ISERROR(VLOOKUP(B1134,Locataires!$A$17:$I$58,2,0)),"",VLOOKUP(B1134,Locataires!$A$17:$I$58,2,0))</f>
        <v/>
      </c>
      <c r="D1134" s="72"/>
      <c r="E1134" s="72"/>
      <c r="F1134" s="71"/>
      <c r="G1134" s="89"/>
    </row>
    <row r="1135" spans="1:7" ht="18" customHeight="1" x14ac:dyDescent="0.25">
      <c r="A1135" s="84"/>
      <c r="B1135" s="69"/>
      <c r="C1135" s="87" t="str">
        <f>IF(ISERROR(VLOOKUP(B1135,Locataires!$A$17:$I$58,2,0)),"",VLOOKUP(B1135,Locataires!$A$17:$I$58,2,0))</f>
        <v/>
      </c>
      <c r="D1135" s="72"/>
      <c r="E1135" s="72"/>
      <c r="F1135" s="71"/>
      <c r="G1135" s="89"/>
    </row>
    <row r="1136" spans="1:7" ht="18" customHeight="1" x14ac:dyDescent="0.25">
      <c r="A1136" s="84"/>
      <c r="B1136" s="69"/>
      <c r="C1136" s="87" t="str">
        <f>IF(ISERROR(VLOOKUP(B1136,Locataires!$A$17:$I$58,2,0)),"",VLOOKUP(B1136,Locataires!$A$17:$I$58,2,0))</f>
        <v/>
      </c>
      <c r="D1136" s="72"/>
      <c r="E1136" s="72"/>
      <c r="F1136" s="71"/>
      <c r="G1136" s="89"/>
    </row>
    <row r="1137" spans="1:7" ht="18" customHeight="1" x14ac:dyDescent="0.25">
      <c r="A1137" s="84"/>
      <c r="B1137" s="69"/>
      <c r="C1137" s="87" t="str">
        <f>IF(ISERROR(VLOOKUP(B1137,Locataires!$A$17:$I$58,2,0)),"",VLOOKUP(B1137,Locataires!$A$17:$I$58,2,0))</f>
        <v/>
      </c>
      <c r="D1137" s="72"/>
      <c r="E1137" s="72"/>
      <c r="F1137" s="71"/>
      <c r="G1137" s="89"/>
    </row>
    <row r="1138" spans="1:7" ht="18" customHeight="1" x14ac:dyDescent="0.25">
      <c r="A1138" s="84"/>
      <c r="B1138" s="69"/>
      <c r="C1138" s="87" t="str">
        <f>IF(ISERROR(VLOOKUP(B1138,Locataires!$A$17:$I$58,2,0)),"",VLOOKUP(B1138,Locataires!$A$17:$I$58,2,0))</f>
        <v/>
      </c>
      <c r="D1138" s="72"/>
      <c r="E1138" s="72"/>
      <c r="F1138" s="71"/>
      <c r="G1138" s="89"/>
    </row>
    <row r="1139" spans="1:7" ht="18" customHeight="1" x14ac:dyDescent="0.25">
      <c r="A1139" s="84"/>
      <c r="B1139" s="69"/>
      <c r="C1139" s="87" t="str">
        <f>IF(ISERROR(VLOOKUP(B1139,Locataires!$A$17:$I$58,2,0)),"",VLOOKUP(B1139,Locataires!$A$17:$I$58,2,0))</f>
        <v/>
      </c>
      <c r="D1139" s="72"/>
      <c r="E1139" s="72"/>
      <c r="F1139" s="71"/>
      <c r="G1139" s="89"/>
    </row>
    <row r="1140" spans="1:7" ht="18" customHeight="1" x14ac:dyDescent="0.25">
      <c r="A1140" s="84"/>
      <c r="B1140" s="69"/>
      <c r="C1140" s="87" t="str">
        <f>IF(ISERROR(VLOOKUP(B1140,Locataires!$A$17:$I$58,2,0)),"",VLOOKUP(B1140,Locataires!$A$17:$I$58,2,0))</f>
        <v/>
      </c>
      <c r="D1140" s="72"/>
      <c r="E1140" s="72"/>
      <c r="F1140" s="71"/>
      <c r="G1140" s="89"/>
    </row>
    <row r="1141" spans="1:7" ht="18" customHeight="1" x14ac:dyDescent="0.25">
      <c r="A1141" s="84"/>
      <c r="B1141" s="69"/>
      <c r="C1141" s="87" t="str">
        <f>IF(ISERROR(VLOOKUP(B1141,Locataires!$A$17:$I$58,2,0)),"",VLOOKUP(B1141,Locataires!$A$17:$I$58,2,0))</f>
        <v/>
      </c>
      <c r="D1141" s="72"/>
      <c r="E1141" s="72"/>
      <c r="F1141" s="71"/>
      <c r="G1141" s="89"/>
    </row>
    <row r="1142" spans="1:7" ht="18" customHeight="1" x14ac:dyDescent="0.25">
      <c r="A1142" s="84"/>
      <c r="B1142" s="69"/>
      <c r="C1142" s="87" t="str">
        <f>IF(ISERROR(VLOOKUP(B1142,Locataires!$A$17:$I$58,2,0)),"",VLOOKUP(B1142,Locataires!$A$17:$I$58,2,0))</f>
        <v/>
      </c>
      <c r="D1142" s="72"/>
      <c r="E1142" s="72"/>
      <c r="F1142" s="71"/>
      <c r="G1142" s="89"/>
    </row>
    <row r="1143" spans="1:7" ht="18" customHeight="1" x14ac:dyDescent="0.25">
      <c r="A1143" s="84"/>
      <c r="B1143" s="69"/>
      <c r="C1143" s="87" t="str">
        <f>IF(ISERROR(VLOOKUP(B1143,Locataires!$A$17:$I$58,2,0)),"",VLOOKUP(B1143,Locataires!$A$17:$I$58,2,0))</f>
        <v/>
      </c>
      <c r="D1143" s="72"/>
      <c r="E1143" s="72"/>
      <c r="F1143" s="71"/>
      <c r="G1143" s="89"/>
    </row>
    <row r="1144" spans="1:7" ht="18" customHeight="1" x14ac:dyDescent="0.25">
      <c r="A1144" s="84"/>
      <c r="B1144" s="69"/>
      <c r="C1144" s="87" t="str">
        <f>IF(ISERROR(VLOOKUP(B1144,Locataires!$A$17:$I$58,2,0)),"",VLOOKUP(B1144,Locataires!$A$17:$I$58,2,0))</f>
        <v/>
      </c>
      <c r="D1144" s="72"/>
      <c r="E1144" s="72"/>
      <c r="F1144" s="71"/>
      <c r="G1144" s="89"/>
    </row>
    <row r="1145" spans="1:7" ht="18" customHeight="1" x14ac:dyDescent="0.25">
      <c r="A1145" s="84"/>
      <c r="B1145" s="69"/>
      <c r="C1145" s="87" t="str">
        <f>IF(ISERROR(VLOOKUP(B1145,Locataires!$A$17:$I$58,2,0)),"",VLOOKUP(B1145,Locataires!$A$17:$I$58,2,0))</f>
        <v/>
      </c>
      <c r="D1145" s="72"/>
      <c r="E1145" s="72"/>
      <c r="F1145" s="71"/>
      <c r="G1145" s="89"/>
    </row>
    <row r="1146" spans="1:7" ht="18" customHeight="1" x14ac:dyDescent="0.25">
      <c r="A1146" s="84"/>
      <c r="B1146" s="69"/>
      <c r="C1146" s="87" t="str">
        <f>IF(ISERROR(VLOOKUP(B1146,Locataires!$A$17:$I$58,2,0)),"",VLOOKUP(B1146,Locataires!$A$17:$I$58,2,0))</f>
        <v/>
      </c>
      <c r="D1146" s="72"/>
      <c r="E1146" s="72"/>
      <c r="F1146" s="71"/>
      <c r="G1146" s="89"/>
    </row>
    <row r="1147" spans="1:7" ht="18" customHeight="1" x14ac:dyDescent="0.25">
      <c r="A1147" s="84"/>
      <c r="B1147" s="69"/>
      <c r="C1147" s="87" t="str">
        <f>IF(ISERROR(VLOOKUP(B1147,Locataires!$A$17:$I$58,2,0)),"",VLOOKUP(B1147,Locataires!$A$17:$I$58,2,0))</f>
        <v/>
      </c>
      <c r="D1147" s="72"/>
      <c r="E1147" s="72"/>
      <c r="F1147" s="71"/>
      <c r="G1147" s="89"/>
    </row>
    <row r="1148" spans="1:7" ht="18" customHeight="1" x14ac:dyDescent="0.25">
      <c r="A1148" s="84"/>
      <c r="B1148" s="69"/>
      <c r="C1148" s="87" t="str">
        <f>IF(ISERROR(VLOOKUP(B1148,Locataires!$A$17:$I$58,2,0)),"",VLOOKUP(B1148,Locataires!$A$17:$I$58,2,0))</f>
        <v/>
      </c>
      <c r="D1148" s="72"/>
      <c r="E1148" s="72"/>
      <c r="F1148" s="71"/>
      <c r="G1148" s="89"/>
    </row>
    <row r="1149" spans="1:7" ht="18" customHeight="1" x14ac:dyDescent="0.25">
      <c r="A1149" s="84"/>
      <c r="B1149" s="69"/>
      <c r="C1149" s="87" t="str">
        <f>IF(ISERROR(VLOOKUP(B1149,Locataires!$A$17:$I$58,2,0)),"",VLOOKUP(B1149,Locataires!$A$17:$I$58,2,0))</f>
        <v/>
      </c>
      <c r="D1149" s="72"/>
      <c r="E1149" s="72"/>
      <c r="F1149" s="71"/>
      <c r="G1149" s="89"/>
    </row>
    <row r="1150" spans="1:7" ht="18" customHeight="1" x14ac:dyDescent="0.25">
      <c r="A1150" s="84"/>
      <c r="B1150" s="69"/>
      <c r="C1150" s="87" t="str">
        <f>IF(ISERROR(VLOOKUP(B1150,Locataires!$A$17:$I$58,2,0)),"",VLOOKUP(B1150,Locataires!$A$17:$I$58,2,0))</f>
        <v/>
      </c>
      <c r="D1150" s="72"/>
      <c r="E1150" s="72"/>
      <c r="F1150" s="71"/>
      <c r="G1150" s="89"/>
    </row>
    <row r="1151" spans="1:7" ht="18" customHeight="1" x14ac:dyDescent="0.25">
      <c r="A1151" s="84"/>
      <c r="B1151" s="69"/>
      <c r="C1151" s="87" t="str">
        <f>IF(ISERROR(VLOOKUP(B1151,Locataires!$A$17:$I$58,2,0)),"",VLOOKUP(B1151,Locataires!$A$17:$I$58,2,0))</f>
        <v/>
      </c>
      <c r="D1151" s="72"/>
      <c r="E1151" s="72"/>
      <c r="F1151" s="71"/>
      <c r="G1151" s="89"/>
    </row>
    <row r="1152" spans="1:7" ht="18" customHeight="1" x14ac:dyDescent="0.25">
      <c r="A1152" s="84"/>
      <c r="B1152" s="69"/>
      <c r="C1152" s="87" t="str">
        <f>IF(ISERROR(VLOOKUP(B1152,Locataires!$A$17:$I$58,2,0)),"",VLOOKUP(B1152,Locataires!$A$17:$I$58,2,0))</f>
        <v/>
      </c>
      <c r="D1152" s="72"/>
      <c r="E1152" s="72"/>
      <c r="F1152" s="71"/>
      <c r="G1152" s="89"/>
    </row>
    <row r="1153" spans="1:7" ht="18" customHeight="1" x14ac:dyDescent="0.25">
      <c r="A1153" s="84"/>
      <c r="B1153" s="69"/>
      <c r="C1153" s="87" t="str">
        <f>IF(ISERROR(VLOOKUP(B1153,Locataires!$A$17:$I$58,2,0)),"",VLOOKUP(B1153,Locataires!$A$17:$I$58,2,0))</f>
        <v/>
      </c>
      <c r="D1153" s="72"/>
      <c r="E1153" s="72"/>
      <c r="F1153" s="71"/>
      <c r="G1153" s="89"/>
    </row>
    <row r="1154" spans="1:7" ht="18" customHeight="1" x14ac:dyDescent="0.25">
      <c r="A1154" s="84"/>
      <c r="B1154" s="69"/>
      <c r="C1154" s="87" t="str">
        <f>IF(ISERROR(VLOOKUP(B1154,Locataires!$A$17:$I$58,2,0)),"",VLOOKUP(B1154,Locataires!$A$17:$I$58,2,0))</f>
        <v/>
      </c>
      <c r="D1154" s="72"/>
      <c r="E1154" s="72"/>
      <c r="F1154" s="71"/>
      <c r="G1154" s="89"/>
    </row>
    <row r="1155" spans="1:7" ht="18" customHeight="1" x14ac:dyDescent="0.25">
      <c r="A1155" s="84"/>
      <c r="B1155" s="69"/>
      <c r="C1155" s="87" t="str">
        <f>IF(ISERROR(VLOOKUP(B1155,Locataires!$A$17:$I$58,2,0)),"",VLOOKUP(B1155,Locataires!$A$17:$I$58,2,0))</f>
        <v/>
      </c>
      <c r="D1155" s="72"/>
      <c r="E1155" s="72"/>
      <c r="F1155" s="71"/>
      <c r="G1155" s="89"/>
    </row>
    <row r="1156" spans="1:7" ht="18" customHeight="1" x14ac:dyDescent="0.25">
      <c r="A1156" s="84"/>
      <c r="B1156" s="69"/>
      <c r="C1156" s="87" t="str">
        <f>IF(ISERROR(VLOOKUP(B1156,Locataires!$A$17:$I$58,2,0)),"",VLOOKUP(B1156,Locataires!$A$17:$I$58,2,0))</f>
        <v/>
      </c>
      <c r="D1156" s="72"/>
      <c r="E1156" s="72"/>
      <c r="F1156" s="71"/>
      <c r="G1156" s="89"/>
    </row>
    <row r="1157" spans="1:7" ht="18" customHeight="1" x14ac:dyDescent="0.25">
      <c r="A1157" s="84"/>
      <c r="B1157" s="69"/>
      <c r="C1157" s="87" t="str">
        <f>IF(ISERROR(VLOOKUP(B1157,Locataires!$A$17:$I$58,2,0)),"",VLOOKUP(B1157,Locataires!$A$17:$I$58,2,0))</f>
        <v/>
      </c>
      <c r="D1157" s="72"/>
      <c r="E1157" s="72"/>
      <c r="F1157" s="71"/>
      <c r="G1157" s="89"/>
    </row>
    <row r="1158" spans="1:7" ht="18" customHeight="1" x14ac:dyDescent="0.25">
      <c r="A1158" s="84"/>
      <c r="B1158" s="69"/>
      <c r="C1158" s="87" t="str">
        <f>IF(ISERROR(VLOOKUP(B1158,Locataires!$A$17:$I$58,2,0)),"",VLOOKUP(B1158,Locataires!$A$17:$I$58,2,0))</f>
        <v/>
      </c>
      <c r="D1158" s="72"/>
      <c r="E1158" s="72"/>
      <c r="F1158" s="71"/>
      <c r="G1158" s="89"/>
    </row>
    <row r="1159" spans="1:7" ht="18" customHeight="1" x14ac:dyDescent="0.25">
      <c r="A1159" s="84"/>
      <c r="B1159" s="69"/>
      <c r="C1159" s="87" t="str">
        <f>IF(ISERROR(VLOOKUP(B1159,Locataires!$A$17:$I$58,2,0)),"",VLOOKUP(B1159,Locataires!$A$17:$I$58,2,0))</f>
        <v/>
      </c>
      <c r="D1159" s="72"/>
      <c r="E1159" s="72"/>
      <c r="F1159" s="71"/>
      <c r="G1159" s="89"/>
    </row>
    <row r="1160" spans="1:7" ht="18" customHeight="1" x14ac:dyDescent="0.25">
      <c r="A1160" s="84"/>
      <c r="B1160" s="69"/>
      <c r="C1160" s="87" t="str">
        <f>IF(ISERROR(VLOOKUP(B1160,Locataires!$A$17:$I$58,2,0)),"",VLOOKUP(B1160,Locataires!$A$17:$I$58,2,0))</f>
        <v/>
      </c>
      <c r="D1160" s="72"/>
      <c r="E1160" s="72"/>
      <c r="F1160" s="71"/>
      <c r="G1160" s="89"/>
    </row>
    <row r="1161" spans="1:7" ht="18" customHeight="1" x14ac:dyDescent="0.25">
      <c r="A1161" s="84"/>
      <c r="B1161" s="69"/>
      <c r="C1161" s="87" t="str">
        <f>IF(ISERROR(VLOOKUP(B1161,Locataires!$A$17:$I$58,2,0)),"",VLOOKUP(B1161,Locataires!$A$17:$I$58,2,0))</f>
        <v/>
      </c>
      <c r="D1161" s="72"/>
      <c r="E1161" s="72"/>
      <c r="F1161" s="71"/>
      <c r="G1161" s="89"/>
    </row>
    <row r="1162" spans="1:7" ht="18" customHeight="1" x14ac:dyDescent="0.25">
      <c r="A1162" s="84"/>
      <c r="B1162" s="69"/>
      <c r="C1162" s="87" t="str">
        <f>IF(ISERROR(VLOOKUP(B1162,Locataires!$A$17:$I$58,2,0)),"",VLOOKUP(B1162,Locataires!$A$17:$I$58,2,0))</f>
        <v/>
      </c>
      <c r="D1162" s="72"/>
      <c r="E1162" s="72"/>
      <c r="F1162" s="71"/>
      <c r="G1162" s="89"/>
    </row>
    <row r="1163" spans="1:7" ht="18" customHeight="1" x14ac:dyDescent="0.25">
      <c r="A1163" s="84"/>
      <c r="B1163" s="69"/>
      <c r="C1163" s="87" t="str">
        <f>IF(ISERROR(VLOOKUP(B1163,Locataires!$A$17:$I$58,2,0)),"",VLOOKUP(B1163,Locataires!$A$17:$I$58,2,0))</f>
        <v/>
      </c>
      <c r="D1163" s="72"/>
      <c r="E1163" s="72"/>
      <c r="F1163" s="71"/>
      <c r="G1163" s="89"/>
    </row>
    <row r="1164" spans="1:7" ht="18" customHeight="1" x14ac:dyDescent="0.25">
      <c r="A1164" s="84"/>
      <c r="B1164" s="69"/>
      <c r="C1164" s="87" t="str">
        <f>IF(ISERROR(VLOOKUP(B1164,Locataires!$A$17:$I$58,2,0)),"",VLOOKUP(B1164,Locataires!$A$17:$I$58,2,0))</f>
        <v/>
      </c>
      <c r="D1164" s="72"/>
      <c r="E1164" s="72"/>
      <c r="F1164" s="71"/>
      <c r="G1164" s="89"/>
    </row>
    <row r="1165" spans="1:7" ht="18" customHeight="1" x14ac:dyDescent="0.25">
      <c r="A1165" s="84"/>
      <c r="B1165" s="69"/>
      <c r="C1165" s="87" t="str">
        <f>IF(ISERROR(VLOOKUP(B1165,Locataires!$A$17:$I$58,2,0)),"",VLOOKUP(B1165,Locataires!$A$17:$I$58,2,0))</f>
        <v/>
      </c>
      <c r="D1165" s="72"/>
      <c r="E1165" s="72"/>
      <c r="F1165" s="71"/>
      <c r="G1165" s="89"/>
    </row>
    <row r="1166" spans="1:7" ht="18" customHeight="1" x14ac:dyDescent="0.25">
      <c r="A1166" s="84"/>
      <c r="B1166" s="69"/>
      <c r="C1166" s="87" t="str">
        <f>IF(ISERROR(VLOOKUP(B1166,Locataires!$A$17:$I$58,2,0)),"",VLOOKUP(B1166,Locataires!$A$17:$I$58,2,0))</f>
        <v/>
      </c>
      <c r="D1166" s="72"/>
      <c r="E1166" s="72"/>
      <c r="F1166" s="71"/>
      <c r="G1166" s="89"/>
    </row>
    <row r="1167" spans="1:7" ht="18" customHeight="1" x14ac:dyDescent="0.25">
      <c r="A1167" s="84"/>
      <c r="B1167" s="69"/>
      <c r="C1167" s="87" t="str">
        <f>IF(ISERROR(VLOOKUP(B1167,Locataires!$A$17:$I$58,2,0)),"",VLOOKUP(B1167,Locataires!$A$17:$I$58,2,0))</f>
        <v/>
      </c>
      <c r="D1167" s="72"/>
      <c r="E1167" s="72"/>
      <c r="F1167" s="71"/>
      <c r="G1167" s="89"/>
    </row>
    <row r="1168" spans="1:7" ht="18" customHeight="1" x14ac:dyDescent="0.25">
      <c r="A1168" s="84"/>
      <c r="B1168" s="69"/>
      <c r="C1168" s="87" t="str">
        <f>IF(ISERROR(VLOOKUP(B1168,Locataires!$A$17:$I$58,2,0)),"",VLOOKUP(B1168,Locataires!$A$17:$I$58,2,0))</f>
        <v/>
      </c>
      <c r="D1168" s="72"/>
      <c r="E1168" s="72"/>
      <c r="F1168" s="71"/>
      <c r="G1168" s="89"/>
    </row>
    <row r="1169" spans="1:7" ht="18" customHeight="1" x14ac:dyDescent="0.25">
      <c r="A1169" s="84"/>
      <c r="B1169" s="69"/>
      <c r="C1169" s="87" t="str">
        <f>IF(ISERROR(VLOOKUP(B1169,Locataires!$A$17:$I$58,2,0)),"",VLOOKUP(B1169,Locataires!$A$17:$I$58,2,0))</f>
        <v/>
      </c>
      <c r="D1169" s="72"/>
      <c r="E1169" s="72"/>
      <c r="F1169" s="71"/>
      <c r="G1169" s="89"/>
    </row>
    <row r="1170" spans="1:7" ht="18" customHeight="1" x14ac:dyDescent="0.25">
      <c r="A1170" s="84"/>
      <c r="B1170" s="69"/>
      <c r="C1170" s="87" t="str">
        <f>IF(ISERROR(VLOOKUP(B1170,Locataires!$A$17:$I$58,2,0)),"",VLOOKUP(B1170,Locataires!$A$17:$I$58,2,0))</f>
        <v/>
      </c>
      <c r="D1170" s="72"/>
      <c r="E1170" s="72"/>
      <c r="F1170" s="71"/>
      <c r="G1170" s="89"/>
    </row>
    <row r="1171" spans="1:7" ht="18" customHeight="1" x14ac:dyDescent="0.25">
      <c r="A1171" s="84"/>
      <c r="B1171" s="69"/>
      <c r="C1171" s="87" t="str">
        <f>IF(ISERROR(VLOOKUP(B1171,Locataires!$A$17:$I$58,2,0)),"",VLOOKUP(B1171,Locataires!$A$17:$I$58,2,0))</f>
        <v/>
      </c>
      <c r="D1171" s="72"/>
      <c r="E1171" s="72"/>
      <c r="F1171" s="71"/>
      <c r="G1171" s="89"/>
    </row>
    <row r="1172" spans="1:7" ht="18" customHeight="1" x14ac:dyDescent="0.25">
      <c r="A1172" s="84"/>
      <c r="B1172" s="69"/>
      <c r="C1172" s="87" t="str">
        <f>IF(ISERROR(VLOOKUP(B1172,Locataires!$A$17:$I$58,2,0)),"",VLOOKUP(B1172,Locataires!$A$17:$I$58,2,0))</f>
        <v/>
      </c>
      <c r="D1172" s="72"/>
      <c r="E1172" s="72"/>
      <c r="F1172" s="71"/>
      <c r="G1172" s="89"/>
    </row>
    <row r="1173" spans="1:7" ht="18" customHeight="1" x14ac:dyDescent="0.25">
      <c r="A1173" s="84"/>
      <c r="B1173" s="69"/>
      <c r="C1173" s="87" t="str">
        <f>IF(ISERROR(VLOOKUP(B1173,Locataires!$A$17:$I$58,2,0)),"",VLOOKUP(B1173,Locataires!$A$17:$I$58,2,0))</f>
        <v/>
      </c>
      <c r="D1173" s="72"/>
      <c r="E1173" s="72"/>
      <c r="F1173" s="71"/>
      <c r="G1173" s="89"/>
    </row>
    <row r="1174" spans="1:7" ht="18" customHeight="1" x14ac:dyDescent="0.25">
      <c r="A1174" s="84"/>
      <c r="B1174" s="69"/>
      <c r="C1174" s="87" t="str">
        <f>IF(ISERROR(VLOOKUP(B1174,Locataires!$A$17:$I$58,2,0)),"",VLOOKUP(B1174,Locataires!$A$17:$I$58,2,0))</f>
        <v/>
      </c>
      <c r="D1174" s="72"/>
      <c r="E1174" s="72"/>
      <c r="F1174" s="71"/>
      <c r="G1174" s="89"/>
    </row>
    <row r="1175" spans="1:7" ht="18" customHeight="1" x14ac:dyDescent="0.25">
      <c r="A1175" s="84"/>
      <c r="B1175" s="69"/>
      <c r="C1175" s="87" t="str">
        <f>IF(ISERROR(VLOOKUP(B1175,Locataires!$A$17:$I$58,2,0)),"",VLOOKUP(B1175,Locataires!$A$17:$I$58,2,0))</f>
        <v/>
      </c>
      <c r="D1175" s="72"/>
      <c r="E1175" s="72"/>
      <c r="F1175" s="71"/>
      <c r="G1175" s="89"/>
    </row>
    <row r="1176" spans="1:7" ht="18" customHeight="1" x14ac:dyDescent="0.25">
      <c r="A1176" s="84"/>
      <c r="B1176" s="69"/>
      <c r="C1176" s="87" t="str">
        <f>IF(ISERROR(VLOOKUP(B1176,Locataires!$A$17:$I$58,2,0)),"",VLOOKUP(B1176,Locataires!$A$17:$I$58,2,0))</f>
        <v/>
      </c>
      <c r="D1176" s="72"/>
      <c r="E1176" s="72"/>
      <c r="F1176" s="71"/>
      <c r="G1176" s="89"/>
    </row>
    <row r="1177" spans="1:7" ht="18" customHeight="1" x14ac:dyDescent="0.25">
      <c r="A1177" s="84"/>
      <c r="B1177" s="69"/>
      <c r="C1177" s="87" t="str">
        <f>IF(ISERROR(VLOOKUP(B1177,Locataires!$A$17:$I$58,2,0)),"",VLOOKUP(B1177,Locataires!$A$17:$I$58,2,0))</f>
        <v/>
      </c>
      <c r="D1177" s="72"/>
      <c r="E1177" s="72"/>
      <c r="F1177" s="71"/>
      <c r="G1177" s="89"/>
    </row>
    <row r="1178" spans="1:7" ht="18" customHeight="1" x14ac:dyDescent="0.25">
      <c r="A1178" s="84"/>
      <c r="B1178" s="69"/>
      <c r="C1178" s="87" t="str">
        <f>IF(ISERROR(VLOOKUP(B1178,Locataires!$A$17:$I$58,2,0)),"",VLOOKUP(B1178,Locataires!$A$17:$I$58,2,0))</f>
        <v/>
      </c>
      <c r="D1178" s="72"/>
      <c r="E1178" s="72"/>
      <c r="F1178" s="71"/>
      <c r="G1178" s="89"/>
    </row>
    <row r="1179" spans="1:7" ht="18" customHeight="1" x14ac:dyDescent="0.25">
      <c r="A1179" s="84"/>
      <c r="B1179" s="69"/>
      <c r="C1179" s="87" t="str">
        <f>IF(ISERROR(VLOOKUP(B1179,Locataires!$A$17:$I$58,2,0)),"",VLOOKUP(B1179,Locataires!$A$17:$I$58,2,0))</f>
        <v/>
      </c>
      <c r="D1179" s="72"/>
      <c r="E1179" s="72"/>
      <c r="F1179" s="71"/>
      <c r="G1179" s="89"/>
    </row>
    <row r="1180" spans="1:7" ht="18" customHeight="1" x14ac:dyDescent="0.25">
      <c r="A1180" s="84"/>
      <c r="B1180" s="69"/>
      <c r="C1180" s="87" t="str">
        <f>IF(ISERROR(VLOOKUP(B1180,Locataires!$A$17:$I$58,2,0)),"",VLOOKUP(B1180,Locataires!$A$17:$I$58,2,0))</f>
        <v/>
      </c>
      <c r="D1180" s="72"/>
      <c r="E1180" s="72"/>
      <c r="F1180" s="71"/>
      <c r="G1180" s="89"/>
    </row>
    <row r="1181" spans="1:7" ht="18" customHeight="1" x14ac:dyDescent="0.25">
      <c r="A1181" s="84"/>
      <c r="B1181" s="69"/>
      <c r="C1181" s="87" t="str">
        <f>IF(ISERROR(VLOOKUP(B1181,Locataires!$A$17:$I$58,2,0)),"",VLOOKUP(B1181,Locataires!$A$17:$I$58,2,0))</f>
        <v/>
      </c>
      <c r="D1181" s="72"/>
      <c r="E1181" s="72"/>
      <c r="F1181" s="71"/>
      <c r="G1181" s="89"/>
    </row>
    <row r="1182" spans="1:7" ht="18" customHeight="1" x14ac:dyDescent="0.25">
      <c r="A1182" s="84"/>
      <c r="B1182" s="69"/>
      <c r="C1182" s="87" t="str">
        <f>IF(ISERROR(VLOOKUP(B1182,Locataires!$A$17:$I$58,2,0)),"",VLOOKUP(B1182,Locataires!$A$17:$I$58,2,0))</f>
        <v/>
      </c>
      <c r="D1182" s="72"/>
      <c r="E1182" s="72"/>
      <c r="F1182" s="71"/>
      <c r="G1182" s="89"/>
    </row>
    <row r="1183" spans="1:7" ht="18" customHeight="1" x14ac:dyDescent="0.25">
      <c r="A1183" s="84"/>
      <c r="B1183" s="69"/>
      <c r="C1183" s="87" t="str">
        <f>IF(ISERROR(VLOOKUP(B1183,Locataires!$A$17:$I$58,2,0)),"",VLOOKUP(B1183,Locataires!$A$17:$I$58,2,0))</f>
        <v/>
      </c>
      <c r="D1183" s="72"/>
      <c r="E1183" s="72"/>
      <c r="F1183" s="71"/>
      <c r="G1183" s="89"/>
    </row>
    <row r="1184" spans="1:7" ht="18" customHeight="1" x14ac:dyDescent="0.25">
      <c r="A1184" s="84"/>
      <c r="B1184" s="69"/>
      <c r="C1184" s="87" t="str">
        <f>IF(ISERROR(VLOOKUP(B1184,Locataires!$A$17:$I$58,2,0)),"",VLOOKUP(B1184,Locataires!$A$17:$I$58,2,0))</f>
        <v/>
      </c>
      <c r="D1184" s="72"/>
      <c r="E1184" s="72"/>
      <c r="F1184" s="71"/>
      <c r="G1184" s="89"/>
    </row>
    <row r="1185" spans="1:7" ht="18" customHeight="1" x14ac:dyDescent="0.25">
      <c r="A1185" s="84"/>
      <c r="B1185" s="69"/>
      <c r="C1185" s="87" t="str">
        <f>IF(ISERROR(VLOOKUP(B1185,Locataires!$A$17:$I$58,2,0)),"",VLOOKUP(B1185,Locataires!$A$17:$I$58,2,0))</f>
        <v/>
      </c>
      <c r="D1185" s="72"/>
      <c r="E1185" s="72"/>
      <c r="F1185" s="71"/>
      <c r="G1185" s="89"/>
    </row>
    <row r="1186" spans="1:7" ht="18" customHeight="1" x14ac:dyDescent="0.25">
      <c r="A1186" s="84"/>
      <c r="B1186" s="69"/>
      <c r="C1186" s="87" t="str">
        <f>IF(ISERROR(VLOOKUP(B1186,Locataires!$A$17:$I$58,2,0)),"",VLOOKUP(B1186,Locataires!$A$17:$I$58,2,0))</f>
        <v/>
      </c>
      <c r="D1186" s="72"/>
      <c r="E1186" s="72"/>
      <c r="F1186" s="71"/>
      <c r="G1186" s="89"/>
    </row>
    <row r="1187" spans="1:7" ht="18" customHeight="1" x14ac:dyDescent="0.25">
      <c r="A1187" s="84"/>
      <c r="B1187" s="69"/>
      <c r="C1187" s="87" t="str">
        <f>IF(ISERROR(VLOOKUP(B1187,Locataires!$A$17:$I$58,2,0)),"",VLOOKUP(B1187,Locataires!$A$17:$I$58,2,0))</f>
        <v/>
      </c>
      <c r="D1187" s="72"/>
      <c r="E1187" s="72"/>
      <c r="F1187" s="71"/>
      <c r="G1187" s="89"/>
    </row>
    <row r="1188" spans="1:7" ht="18" customHeight="1" x14ac:dyDescent="0.25">
      <c r="A1188" s="84"/>
      <c r="B1188" s="69"/>
      <c r="C1188" s="87" t="str">
        <f>IF(ISERROR(VLOOKUP(B1188,Locataires!$A$17:$I$58,2,0)),"",VLOOKUP(B1188,Locataires!$A$17:$I$58,2,0))</f>
        <v/>
      </c>
      <c r="D1188" s="72"/>
      <c r="E1188" s="72"/>
      <c r="F1188" s="71"/>
      <c r="G1188" s="89"/>
    </row>
    <row r="1189" spans="1:7" ht="18" customHeight="1" x14ac:dyDescent="0.25">
      <c r="A1189" s="84"/>
      <c r="B1189" s="69"/>
      <c r="C1189" s="87" t="str">
        <f>IF(ISERROR(VLOOKUP(B1189,Locataires!$A$17:$I$58,2,0)),"",VLOOKUP(B1189,Locataires!$A$17:$I$58,2,0))</f>
        <v/>
      </c>
      <c r="D1189" s="72"/>
      <c r="E1189" s="72"/>
      <c r="F1189" s="71"/>
      <c r="G1189" s="89"/>
    </row>
    <row r="1190" spans="1:7" ht="18" customHeight="1" x14ac:dyDescent="0.25">
      <c r="A1190" s="84"/>
      <c r="B1190" s="69"/>
      <c r="C1190" s="87" t="str">
        <f>IF(ISERROR(VLOOKUP(B1190,Locataires!$A$17:$I$58,2,0)),"",VLOOKUP(B1190,Locataires!$A$17:$I$58,2,0))</f>
        <v/>
      </c>
      <c r="D1190" s="72"/>
      <c r="E1190" s="72"/>
      <c r="F1190" s="71"/>
      <c r="G1190" s="89"/>
    </row>
    <row r="1191" spans="1:7" ht="18" customHeight="1" x14ac:dyDescent="0.25">
      <c r="A1191" s="84"/>
      <c r="B1191" s="69"/>
      <c r="C1191" s="87" t="str">
        <f>IF(ISERROR(VLOOKUP(B1191,Locataires!$A$17:$I$58,2,0)),"",VLOOKUP(B1191,Locataires!$A$17:$I$58,2,0))</f>
        <v/>
      </c>
      <c r="D1191" s="72"/>
      <c r="E1191" s="72"/>
      <c r="F1191" s="71"/>
      <c r="G1191" s="89"/>
    </row>
    <row r="1192" spans="1:7" ht="18" customHeight="1" x14ac:dyDescent="0.25">
      <c r="A1192" s="84"/>
      <c r="B1192" s="69"/>
      <c r="C1192" s="87" t="str">
        <f>IF(ISERROR(VLOOKUP(B1192,Locataires!$A$17:$I$58,2,0)),"",VLOOKUP(B1192,Locataires!$A$17:$I$58,2,0))</f>
        <v/>
      </c>
      <c r="D1192" s="72"/>
      <c r="E1192" s="72"/>
      <c r="F1192" s="71"/>
      <c r="G1192" s="89"/>
    </row>
    <row r="1193" spans="1:7" ht="18" customHeight="1" x14ac:dyDescent="0.25">
      <c r="A1193" s="84"/>
      <c r="B1193" s="69"/>
      <c r="C1193" s="87" t="str">
        <f>IF(ISERROR(VLOOKUP(B1193,Locataires!$A$17:$I$58,2,0)),"",VLOOKUP(B1193,Locataires!$A$17:$I$58,2,0))</f>
        <v/>
      </c>
      <c r="D1193" s="72"/>
      <c r="E1193" s="72"/>
      <c r="F1193" s="71"/>
      <c r="G1193" s="89"/>
    </row>
    <row r="1194" spans="1:7" ht="18" customHeight="1" x14ac:dyDescent="0.25">
      <c r="A1194" s="84"/>
      <c r="B1194" s="69"/>
      <c r="C1194" s="87" t="str">
        <f>IF(ISERROR(VLOOKUP(B1194,Locataires!$A$17:$I$58,2,0)),"",VLOOKUP(B1194,Locataires!$A$17:$I$58,2,0))</f>
        <v/>
      </c>
      <c r="D1194" s="72"/>
      <c r="E1194" s="72"/>
      <c r="F1194" s="71"/>
      <c r="G1194" s="89"/>
    </row>
    <row r="1195" spans="1:7" ht="18" customHeight="1" x14ac:dyDescent="0.25">
      <c r="A1195" s="84"/>
      <c r="B1195" s="69"/>
      <c r="C1195" s="87" t="str">
        <f>IF(ISERROR(VLOOKUP(B1195,Locataires!$A$17:$I$58,2,0)),"",VLOOKUP(B1195,Locataires!$A$17:$I$58,2,0))</f>
        <v/>
      </c>
      <c r="D1195" s="72"/>
      <c r="E1195" s="72"/>
      <c r="F1195" s="71"/>
      <c r="G1195" s="89"/>
    </row>
    <row r="1196" spans="1:7" ht="18" customHeight="1" x14ac:dyDescent="0.25">
      <c r="A1196" s="84"/>
      <c r="B1196" s="69"/>
      <c r="C1196" s="87" t="str">
        <f>IF(ISERROR(VLOOKUP(B1196,Locataires!$A$17:$I$58,2,0)),"",VLOOKUP(B1196,Locataires!$A$17:$I$58,2,0))</f>
        <v/>
      </c>
      <c r="D1196" s="72"/>
      <c r="E1196" s="72"/>
      <c r="F1196" s="71"/>
      <c r="G1196" s="89"/>
    </row>
    <row r="1197" spans="1:7" ht="18" customHeight="1" x14ac:dyDescent="0.25">
      <c r="A1197" s="84"/>
      <c r="B1197" s="69"/>
      <c r="C1197" s="87" t="str">
        <f>IF(ISERROR(VLOOKUP(B1197,Locataires!$A$17:$I$58,2,0)),"",VLOOKUP(B1197,Locataires!$A$17:$I$58,2,0))</f>
        <v/>
      </c>
      <c r="D1197" s="72"/>
      <c r="E1197" s="72"/>
      <c r="F1197" s="71"/>
      <c r="G1197" s="89"/>
    </row>
    <row r="1198" spans="1:7" ht="18" customHeight="1" x14ac:dyDescent="0.25">
      <c r="A1198" s="84"/>
      <c r="B1198" s="69"/>
      <c r="C1198" s="87" t="str">
        <f>IF(ISERROR(VLOOKUP(B1198,Locataires!$A$17:$I$58,2,0)),"",VLOOKUP(B1198,Locataires!$A$17:$I$58,2,0))</f>
        <v/>
      </c>
      <c r="D1198" s="72"/>
      <c r="E1198" s="72"/>
      <c r="F1198" s="71"/>
      <c r="G1198" s="89"/>
    </row>
    <row r="1199" spans="1:7" ht="18" customHeight="1" x14ac:dyDescent="0.25">
      <c r="A1199" s="84"/>
      <c r="B1199" s="69"/>
      <c r="C1199" s="87" t="str">
        <f>IF(ISERROR(VLOOKUP(B1199,Locataires!$A$17:$I$58,2,0)),"",VLOOKUP(B1199,Locataires!$A$17:$I$58,2,0))</f>
        <v/>
      </c>
      <c r="D1199" s="72"/>
      <c r="E1199" s="72"/>
      <c r="F1199" s="71"/>
      <c r="G1199" s="89"/>
    </row>
    <row r="1200" spans="1:7" ht="18" customHeight="1" x14ac:dyDescent="0.25">
      <c r="A1200" s="84"/>
      <c r="B1200" s="69"/>
      <c r="C1200" s="87" t="str">
        <f>IF(ISERROR(VLOOKUP(B1200,Locataires!$A$17:$I$58,2,0)),"",VLOOKUP(B1200,Locataires!$A$17:$I$58,2,0))</f>
        <v/>
      </c>
      <c r="D1200" s="72"/>
      <c r="E1200" s="72"/>
      <c r="F1200" s="71"/>
      <c r="G1200" s="89"/>
    </row>
    <row r="1201" spans="1:7" ht="18" customHeight="1" x14ac:dyDescent="0.25">
      <c r="A1201" s="84"/>
      <c r="B1201" s="69"/>
      <c r="C1201" s="87" t="str">
        <f>IF(ISERROR(VLOOKUP(B1201,Locataires!$A$17:$I$58,2,0)),"",VLOOKUP(B1201,Locataires!$A$17:$I$58,2,0))</f>
        <v/>
      </c>
      <c r="D1201" s="72"/>
      <c r="E1201" s="72"/>
      <c r="F1201" s="71"/>
      <c r="G1201" s="89"/>
    </row>
    <row r="1202" spans="1:7" ht="18" customHeight="1" x14ac:dyDescent="0.25">
      <c r="A1202" s="84"/>
      <c r="B1202" s="69"/>
      <c r="C1202" s="87" t="str">
        <f>IF(ISERROR(VLOOKUP(B1202,Locataires!$A$17:$I$58,2,0)),"",VLOOKUP(B1202,Locataires!$A$17:$I$58,2,0))</f>
        <v/>
      </c>
      <c r="D1202" s="72"/>
      <c r="E1202" s="72"/>
      <c r="F1202" s="71"/>
      <c r="G1202" s="89"/>
    </row>
    <row r="1203" spans="1:7" ht="18" customHeight="1" x14ac:dyDescent="0.25">
      <c r="A1203" s="84"/>
      <c r="B1203" s="69"/>
      <c r="C1203" s="87" t="str">
        <f>IF(ISERROR(VLOOKUP(B1203,Locataires!$A$17:$I$58,2,0)),"",VLOOKUP(B1203,Locataires!$A$17:$I$58,2,0))</f>
        <v/>
      </c>
      <c r="D1203" s="72"/>
      <c r="E1203" s="72"/>
      <c r="F1203" s="71"/>
      <c r="G1203" s="89"/>
    </row>
    <row r="1204" spans="1:7" ht="18" customHeight="1" x14ac:dyDescent="0.25">
      <c r="A1204" s="84"/>
      <c r="B1204" s="69"/>
      <c r="C1204" s="87" t="str">
        <f>IF(ISERROR(VLOOKUP(B1204,Locataires!$A$17:$I$58,2,0)),"",VLOOKUP(B1204,Locataires!$A$17:$I$58,2,0))</f>
        <v/>
      </c>
      <c r="D1204" s="72"/>
      <c r="E1204" s="72"/>
      <c r="F1204" s="71"/>
      <c r="G1204" s="89"/>
    </row>
    <row r="1205" spans="1:7" ht="18" customHeight="1" x14ac:dyDescent="0.25">
      <c r="A1205" s="84"/>
      <c r="B1205" s="69"/>
      <c r="C1205" s="87" t="str">
        <f>IF(ISERROR(VLOOKUP(B1205,Locataires!$A$17:$I$58,2,0)),"",VLOOKUP(B1205,Locataires!$A$17:$I$58,2,0))</f>
        <v/>
      </c>
      <c r="D1205" s="72"/>
      <c r="E1205" s="72"/>
      <c r="F1205" s="71"/>
      <c r="G1205" s="89"/>
    </row>
    <row r="1206" spans="1:7" ht="18" customHeight="1" x14ac:dyDescent="0.25">
      <c r="A1206" s="84"/>
      <c r="B1206" s="69"/>
      <c r="C1206" s="87" t="str">
        <f>IF(ISERROR(VLOOKUP(B1206,Locataires!$A$17:$I$58,2,0)),"",VLOOKUP(B1206,Locataires!$A$17:$I$58,2,0))</f>
        <v/>
      </c>
      <c r="D1206" s="72"/>
      <c r="E1206" s="72"/>
      <c r="F1206" s="71"/>
      <c r="G1206" s="89"/>
    </row>
    <row r="1207" spans="1:7" ht="18" customHeight="1" x14ac:dyDescent="0.25">
      <c r="A1207" s="84"/>
      <c r="B1207" s="69"/>
      <c r="C1207" s="87" t="str">
        <f>IF(ISERROR(VLOOKUP(B1207,Locataires!$A$17:$I$58,2,0)),"",VLOOKUP(B1207,Locataires!$A$17:$I$58,2,0))</f>
        <v/>
      </c>
      <c r="D1207" s="72"/>
      <c r="E1207" s="72"/>
      <c r="F1207" s="71"/>
      <c r="G1207" s="89"/>
    </row>
    <row r="1208" spans="1:7" ht="18" customHeight="1" x14ac:dyDescent="0.25">
      <c r="A1208" s="84"/>
      <c r="B1208" s="69"/>
      <c r="C1208" s="87" t="str">
        <f>IF(ISERROR(VLOOKUP(B1208,Locataires!$A$17:$I$58,2,0)),"",VLOOKUP(B1208,Locataires!$A$17:$I$58,2,0))</f>
        <v/>
      </c>
      <c r="D1208" s="72"/>
      <c r="E1208" s="72"/>
      <c r="F1208" s="71"/>
      <c r="G1208" s="89"/>
    </row>
    <row r="1209" spans="1:7" ht="18" customHeight="1" x14ac:dyDescent="0.25">
      <c r="A1209" s="84"/>
      <c r="B1209" s="69"/>
      <c r="C1209" s="87" t="str">
        <f>IF(ISERROR(VLOOKUP(B1209,Locataires!$A$17:$I$58,2,0)),"",VLOOKUP(B1209,Locataires!$A$17:$I$58,2,0))</f>
        <v/>
      </c>
      <c r="D1209" s="72"/>
      <c r="E1209" s="72"/>
      <c r="F1209" s="71"/>
      <c r="G1209" s="89"/>
    </row>
    <row r="1210" spans="1:7" ht="18" customHeight="1" x14ac:dyDescent="0.25">
      <c r="A1210" s="84"/>
      <c r="B1210" s="69"/>
      <c r="C1210" s="87" t="str">
        <f>IF(ISERROR(VLOOKUP(B1210,Locataires!$A$17:$I$58,2,0)),"",VLOOKUP(B1210,Locataires!$A$17:$I$58,2,0))</f>
        <v/>
      </c>
      <c r="D1210" s="72"/>
      <c r="E1210" s="72"/>
      <c r="F1210" s="71"/>
      <c r="G1210" s="89"/>
    </row>
    <row r="1211" spans="1:7" ht="18" customHeight="1" x14ac:dyDescent="0.25">
      <c r="A1211" s="84"/>
      <c r="B1211" s="69"/>
      <c r="C1211" s="87" t="str">
        <f>IF(ISERROR(VLOOKUP(B1211,Locataires!$A$17:$I$58,2,0)),"",VLOOKUP(B1211,Locataires!$A$17:$I$58,2,0))</f>
        <v/>
      </c>
      <c r="D1211" s="72"/>
      <c r="E1211" s="72"/>
      <c r="F1211" s="71"/>
      <c r="G1211" s="89"/>
    </row>
    <row r="1212" spans="1:7" ht="18" customHeight="1" x14ac:dyDescent="0.25">
      <c r="A1212" s="84"/>
      <c r="B1212" s="69"/>
      <c r="C1212" s="87" t="str">
        <f>IF(ISERROR(VLOOKUP(B1212,Locataires!$A$17:$I$58,2,0)),"",VLOOKUP(B1212,Locataires!$A$17:$I$58,2,0))</f>
        <v/>
      </c>
      <c r="D1212" s="72"/>
      <c r="E1212" s="72"/>
      <c r="F1212" s="71"/>
      <c r="G1212" s="89"/>
    </row>
    <row r="1213" spans="1:7" ht="18" customHeight="1" x14ac:dyDescent="0.25">
      <c r="A1213" s="84"/>
      <c r="B1213" s="69"/>
      <c r="C1213" s="87" t="str">
        <f>IF(ISERROR(VLOOKUP(B1213,Locataires!$A$17:$I$58,2,0)),"",VLOOKUP(B1213,Locataires!$A$17:$I$58,2,0))</f>
        <v/>
      </c>
      <c r="D1213" s="72"/>
      <c r="E1213" s="72"/>
      <c r="F1213" s="71"/>
      <c r="G1213" s="89"/>
    </row>
    <row r="1214" spans="1:7" ht="18" customHeight="1" x14ac:dyDescent="0.25">
      <c r="A1214" s="84"/>
      <c r="B1214" s="69"/>
      <c r="C1214" s="87" t="str">
        <f>IF(ISERROR(VLOOKUP(B1214,Locataires!$A$17:$I$58,2,0)),"",VLOOKUP(B1214,Locataires!$A$17:$I$58,2,0))</f>
        <v/>
      </c>
      <c r="D1214" s="72"/>
      <c r="E1214" s="72"/>
      <c r="F1214" s="71"/>
      <c r="G1214" s="89"/>
    </row>
    <row r="1215" spans="1:7" ht="18" customHeight="1" x14ac:dyDescent="0.25">
      <c r="A1215" s="84"/>
      <c r="B1215" s="69"/>
      <c r="C1215" s="87" t="str">
        <f>IF(ISERROR(VLOOKUP(B1215,Locataires!$A$17:$I$58,2,0)),"",VLOOKUP(B1215,Locataires!$A$17:$I$58,2,0))</f>
        <v/>
      </c>
      <c r="D1215" s="72"/>
      <c r="E1215" s="72"/>
      <c r="F1215" s="71"/>
      <c r="G1215" s="89"/>
    </row>
    <row r="1216" spans="1:7" ht="18" customHeight="1" x14ac:dyDescent="0.25">
      <c r="A1216" s="84"/>
      <c r="B1216" s="69"/>
      <c r="C1216" s="87" t="str">
        <f>IF(ISERROR(VLOOKUP(B1216,Locataires!$A$17:$I$58,2,0)),"",VLOOKUP(B1216,Locataires!$A$17:$I$58,2,0))</f>
        <v/>
      </c>
      <c r="D1216" s="72"/>
      <c r="E1216" s="72"/>
      <c r="F1216" s="71"/>
      <c r="G1216" s="89"/>
    </row>
    <row r="1217" spans="1:7" ht="18" customHeight="1" x14ac:dyDescent="0.25">
      <c r="A1217" s="84"/>
      <c r="B1217" s="69"/>
      <c r="C1217" s="87" t="str">
        <f>IF(ISERROR(VLOOKUP(B1217,Locataires!$A$17:$I$58,2,0)),"",VLOOKUP(B1217,Locataires!$A$17:$I$58,2,0))</f>
        <v/>
      </c>
      <c r="D1217" s="72"/>
      <c r="E1217" s="72"/>
      <c r="F1217" s="71"/>
      <c r="G1217" s="89"/>
    </row>
    <row r="1218" spans="1:7" ht="18" customHeight="1" x14ac:dyDescent="0.25">
      <c r="A1218" s="84"/>
      <c r="B1218" s="69"/>
      <c r="C1218" s="87" t="str">
        <f>IF(ISERROR(VLOOKUP(B1218,Locataires!$A$17:$I$58,2,0)),"",VLOOKUP(B1218,Locataires!$A$17:$I$58,2,0))</f>
        <v/>
      </c>
      <c r="D1218" s="72"/>
      <c r="E1218" s="72"/>
      <c r="F1218" s="71"/>
      <c r="G1218" s="89"/>
    </row>
    <row r="1219" spans="1:7" ht="18" customHeight="1" x14ac:dyDescent="0.25">
      <c r="A1219" s="84"/>
      <c r="B1219" s="69"/>
      <c r="C1219" s="87" t="str">
        <f>IF(ISERROR(VLOOKUP(B1219,Locataires!$A$17:$I$58,2,0)),"",VLOOKUP(B1219,Locataires!$A$17:$I$58,2,0))</f>
        <v/>
      </c>
      <c r="D1219" s="72"/>
      <c r="E1219" s="72"/>
      <c r="F1219" s="71"/>
      <c r="G1219" s="89"/>
    </row>
    <row r="1220" spans="1:7" ht="18" customHeight="1" x14ac:dyDescent="0.25">
      <c r="A1220" s="84"/>
      <c r="B1220" s="69"/>
      <c r="C1220" s="87" t="str">
        <f>IF(ISERROR(VLOOKUP(B1220,Locataires!$A$17:$I$58,2,0)),"",VLOOKUP(B1220,Locataires!$A$17:$I$58,2,0))</f>
        <v/>
      </c>
      <c r="D1220" s="72"/>
      <c r="E1220" s="72"/>
      <c r="F1220" s="71"/>
      <c r="G1220" s="89"/>
    </row>
    <row r="1221" spans="1:7" ht="18" customHeight="1" x14ac:dyDescent="0.25">
      <c r="A1221" s="84"/>
      <c r="B1221" s="69"/>
      <c r="C1221" s="87" t="str">
        <f>IF(ISERROR(VLOOKUP(B1221,Locataires!$A$17:$I$58,2,0)),"",VLOOKUP(B1221,Locataires!$A$17:$I$58,2,0))</f>
        <v/>
      </c>
      <c r="D1221" s="72"/>
      <c r="E1221" s="72"/>
      <c r="F1221" s="71"/>
      <c r="G1221" s="89"/>
    </row>
    <row r="1222" spans="1:7" ht="18" customHeight="1" x14ac:dyDescent="0.25">
      <c r="A1222" s="84"/>
      <c r="B1222" s="69"/>
      <c r="C1222" s="87" t="str">
        <f>IF(ISERROR(VLOOKUP(B1222,Locataires!$A$17:$I$58,2,0)),"",VLOOKUP(B1222,Locataires!$A$17:$I$58,2,0))</f>
        <v/>
      </c>
      <c r="D1222" s="72"/>
      <c r="E1222" s="72"/>
      <c r="F1222" s="71"/>
      <c r="G1222" s="89"/>
    </row>
    <row r="1223" spans="1:7" ht="18" customHeight="1" x14ac:dyDescent="0.25">
      <c r="A1223" s="84"/>
      <c r="B1223" s="69"/>
      <c r="C1223" s="87" t="str">
        <f>IF(ISERROR(VLOOKUP(B1223,Locataires!$A$17:$I$58,2,0)),"",VLOOKUP(B1223,Locataires!$A$17:$I$58,2,0))</f>
        <v/>
      </c>
      <c r="D1223" s="72"/>
      <c r="E1223" s="72"/>
      <c r="F1223" s="71"/>
      <c r="G1223" s="89"/>
    </row>
    <row r="1224" spans="1:7" ht="18" customHeight="1" x14ac:dyDescent="0.25">
      <c r="A1224" s="84"/>
      <c r="B1224" s="69"/>
      <c r="C1224" s="87" t="str">
        <f>IF(ISERROR(VLOOKUP(B1224,Locataires!$A$17:$I$58,2,0)),"",VLOOKUP(B1224,Locataires!$A$17:$I$58,2,0))</f>
        <v/>
      </c>
      <c r="D1224" s="72"/>
      <c r="E1224" s="72"/>
      <c r="F1224" s="71"/>
      <c r="G1224" s="89"/>
    </row>
    <row r="1225" spans="1:7" ht="18" customHeight="1" x14ac:dyDescent="0.25">
      <c r="A1225" s="84"/>
      <c r="B1225" s="69"/>
      <c r="C1225" s="87" t="str">
        <f>IF(ISERROR(VLOOKUP(B1225,Locataires!$A$17:$I$58,2,0)),"",VLOOKUP(B1225,Locataires!$A$17:$I$58,2,0))</f>
        <v/>
      </c>
      <c r="D1225" s="72"/>
      <c r="E1225" s="72"/>
      <c r="F1225" s="71"/>
      <c r="G1225" s="89"/>
    </row>
    <row r="1226" spans="1:7" ht="18" customHeight="1" x14ac:dyDescent="0.25">
      <c r="A1226" s="84"/>
      <c r="B1226" s="69"/>
      <c r="C1226" s="87" t="str">
        <f>IF(ISERROR(VLOOKUP(B1226,Locataires!$A$17:$I$58,2,0)),"",VLOOKUP(B1226,Locataires!$A$17:$I$58,2,0))</f>
        <v/>
      </c>
      <c r="D1226" s="72"/>
      <c r="E1226" s="72"/>
      <c r="F1226" s="71"/>
      <c r="G1226" s="89"/>
    </row>
    <row r="1227" spans="1:7" ht="18" customHeight="1" x14ac:dyDescent="0.25">
      <c r="A1227" s="84"/>
      <c r="B1227" s="69"/>
      <c r="C1227" s="87" t="str">
        <f>IF(ISERROR(VLOOKUP(B1227,Locataires!$A$17:$I$58,2,0)),"",VLOOKUP(B1227,Locataires!$A$17:$I$58,2,0))</f>
        <v/>
      </c>
      <c r="D1227" s="72"/>
      <c r="E1227" s="72"/>
      <c r="F1227" s="71"/>
      <c r="G1227" s="89"/>
    </row>
    <row r="1228" spans="1:7" ht="18" customHeight="1" x14ac:dyDescent="0.25">
      <c r="A1228" s="84"/>
      <c r="B1228" s="69"/>
      <c r="C1228" s="87" t="str">
        <f>IF(ISERROR(VLOOKUP(B1228,Locataires!$A$17:$I$58,2,0)),"",VLOOKUP(B1228,Locataires!$A$17:$I$58,2,0))</f>
        <v/>
      </c>
      <c r="D1228" s="72"/>
      <c r="E1228" s="72"/>
      <c r="F1228" s="71"/>
      <c r="G1228" s="89"/>
    </row>
    <row r="1229" spans="1:7" ht="18" customHeight="1" x14ac:dyDescent="0.25">
      <c r="A1229" s="84"/>
      <c r="B1229" s="69"/>
      <c r="C1229" s="87" t="str">
        <f>IF(ISERROR(VLOOKUP(B1229,Locataires!$A$17:$I$58,2,0)),"",VLOOKUP(B1229,Locataires!$A$17:$I$58,2,0))</f>
        <v/>
      </c>
      <c r="D1229" s="72"/>
      <c r="E1229" s="72"/>
      <c r="F1229" s="71"/>
      <c r="G1229" s="89"/>
    </row>
    <row r="1230" spans="1:7" ht="18" customHeight="1" x14ac:dyDescent="0.25">
      <c r="A1230" s="84"/>
      <c r="B1230" s="69"/>
      <c r="C1230" s="87" t="str">
        <f>IF(ISERROR(VLOOKUP(B1230,Locataires!$A$17:$I$58,2,0)),"",VLOOKUP(B1230,Locataires!$A$17:$I$58,2,0))</f>
        <v/>
      </c>
      <c r="D1230" s="72"/>
      <c r="E1230" s="72"/>
      <c r="F1230" s="71"/>
      <c r="G1230" s="89"/>
    </row>
    <row r="1231" spans="1:7" ht="18" customHeight="1" x14ac:dyDescent="0.25">
      <c r="A1231" s="84"/>
      <c r="B1231" s="69"/>
      <c r="C1231" s="87" t="str">
        <f>IF(ISERROR(VLOOKUP(B1231,Locataires!$A$17:$I$58,2,0)),"",VLOOKUP(B1231,Locataires!$A$17:$I$58,2,0))</f>
        <v/>
      </c>
      <c r="D1231" s="72"/>
      <c r="E1231" s="72"/>
      <c r="F1231" s="71"/>
      <c r="G1231" s="89"/>
    </row>
    <row r="1232" spans="1:7" ht="18" customHeight="1" x14ac:dyDescent="0.25">
      <c r="A1232" s="84"/>
      <c r="B1232" s="69"/>
      <c r="C1232" s="87" t="str">
        <f>IF(ISERROR(VLOOKUP(B1232,Locataires!$A$17:$I$58,2,0)),"",VLOOKUP(B1232,Locataires!$A$17:$I$58,2,0))</f>
        <v/>
      </c>
      <c r="D1232" s="72"/>
      <c r="E1232" s="72"/>
      <c r="F1232" s="71"/>
      <c r="G1232" s="89"/>
    </row>
    <row r="1233" spans="1:7" ht="18" customHeight="1" x14ac:dyDescent="0.25">
      <c r="A1233" s="84"/>
      <c r="B1233" s="69"/>
      <c r="C1233" s="87" t="str">
        <f>IF(ISERROR(VLOOKUP(B1233,Locataires!$A$17:$I$58,2,0)),"",VLOOKUP(B1233,Locataires!$A$17:$I$58,2,0))</f>
        <v/>
      </c>
      <c r="D1233" s="72"/>
      <c r="E1233" s="72"/>
      <c r="F1233" s="71"/>
      <c r="G1233" s="89"/>
    </row>
    <row r="1234" spans="1:7" ht="18" customHeight="1" x14ac:dyDescent="0.25">
      <c r="A1234" s="84"/>
      <c r="B1234" s="69"/>
      <c r="C1234" s="87" t="str">
        <f>IF(ISERROR(VLOOKUP(B1234,Locataires!$A$17:$I$58,2,0)),"",VLOOKUP(B1234,Locataires!$A$17:$I$58,2,0))</f>
        <v/>
      </c>
      <c r="D1234" s="72"/>
      <c r="E1234" s="72"/>
      <c r="F1234" s="71"/>
      <c r="G1234" s="89"/>
    </row>
    <row r="1235" spans="1:7" ht="18" customHeight="1" x14ac:dyDescent="0.25">
      <c r="A1235" s="84"/>
      <c r="B1235" s="69"/>
      <c r="C1235" s="87" t="str">
        <f>IF(ISERROR(VLOOKUP(B1235,Locataires!$A$17:$I$58,2,0)),"",VLOOKUP(B1235,Locataires!$A$17:$I$58,2,0))</f>
        <v/>
      </c>
      <c r="D1235" s="72"/>
      <c r="E1235" s="72"/>
      <c r="F1235" s="71"/>
      <c r="G1235" s="89"/>
    </row>
    <row r="1236" spans="1:7" ht="18" customHeight="1" x14ac:dyDescent="0.25">
      <c r="A1236" s="84"/>
      <c r="B1236" s="69"/>
      <c r="C1236" s="87" t="str">
        <f>IF(ISERROR(VLOOKUP(B1236,Locataires!$A$17:$I$58,2,0)),"",VLOOKUP(B1236,Locataires!$A$17:$I$58,2,0))</f>
        <v/>
      </c>
      <c r="D1236" s="72"/>
      <c r="E1236" s="72"/>
      <c r="F1236" s="71"/>
      <c r="G1236" s="89"/>
    </row>
    <row r="1237" spans="1:7" ht="18" customHeight="1" x14ac:dyDescent="0.25">
      <c r="A1237" s="84"/>
      <c r="B1237" s="69"/>
      <c r="C1237" s="87" t="str">
        <f>IF(ISERROR(VLOOKUP(B1237,Locataires!$A$17:$I$58,2,0)),"",VLOOKUP(B1237,Locataires!$A$17:$I$58,2,0))</f>
        <v/>
      </c>
      <c r="D1237" s="72"/>
      <c r="E1237" s="72"/>
      <c r="F1237" s="71"/>
      <c r="G1237" s="89"/>
    </row>
    <row r="1238" spans="1:7" ht="18" customHeight="1" x14ac:dyDescent="0.25">
      <c r="A1238" s="84"/>
      <c r="B1238" s="69"/>
      <c r="C1238" s="87" t="str">
        <f>IF(ISERROR(VLOOKUP(B1238,Locataires!$A$17:$I$58,2,0)),"",VLOOKUP(B1238,Locataires!$A$17:$I$58,2,0))</f>
        <v/>
      </c>
      <c r="D1238" s="72"/>
      <c r="E1238" s="72"/>
      <c r="F1238" s="71"/>
      <c r="G1238" s="89"/>
    </row>
    <row r="1239" spans="1:7" ht="18" customHeight="1" x14ac:dyDescent="0.25">
      <c r="A1239" s="84"/>
      <c r="B1239" s="69"/>
      <c r="C1239" s="87" t="str">
        <f>IF(ISERROR(VLOOKUP(B1239,Locataires!$A$17:$I$58,2,0)),"",VLOOKUP(B1239,Locataires!$A$17:$I$58,2,0))</f>
        <v/>
      </c>
      <c r="D1239" s="72"/>
      <c r="E1239" s="72"/>
      <c r="F1239" s="71"/>
      <c r="G1239" s="89"/>
    </row>
    <row r="1240" spans="1:7" ht="18" customHeight="1" x14ac:dyDescent="0.25">
      <c r="A1240" s="84"/>
      <c r="B1240" s="69"/>
      <c r="C1240" s="87" t="str">
        <f>IF(ISERROR(VLOOKUP(B1240,Locataires!$A$17:$I$58,2,0)),"",VLOOKUP(B1240,Locataires!$A$17:$I$58,2,0))</f>
        <v/>
      </c>
      <c r="D1240" s="72"/>
      <c r="E1240" s="72"/>
      <c r="F1240" s="71"/>
      <c r="G1240" s="89"/>
    </row>
    <row r="1241" spans="1:7" ht="18" customHeight="1" x14ac:dyDescent="0.25">
      <c r="A1241" s="84"/>
      <c r="B1241" s="69"/>
      <c r="C1241" s="87" t="str">
        <f>IF(ISERROR(VLOOKUP(B1241,Locataires!$A$17:$I$58,2,0)),"",VLOOKUP(B1241,Locataires!$A$17:$I$58,2,0))</f>
        <v/>
      </c>
      <c r="D1241" s="72"/>
      <c r="E1241" s="72"/>
      <c r="F1241" s="71"/>
      <c r="G1241" s="89"/>
    </row>
    <row r="1242" spans="1:7" ht="18" customHeight="1" x14ac:dyDescent="0.25">
      <c r="A1242" s="84"/>
      <c r="B1242" s="69"/>
      <c r="C1242" s="87" t="str">
        <f>IF(ISERROR(VLOOKUP(B1242,Locataires!$A$17:$I$58,2,0)),"",VLOOKUP(B1242,Locataires!$A$17:$I$58,2,0))</f>
        <v/>
      </c>
      <c r="D1242" s="72"/>
      <c r="E1242" s="72"/>
      <c r="F1242" s="71"/>
      <c r="G1242" s="89"/>
    </row>
    <row r="1243" spans="1:7" ht="18" customHeight="1" x14ac:dyDescent="0.25">
      <c r="A1243" s="84"/>
      <c r="B1243" s="69"/>
      <c r="C1243" s="87" t="str">
        <f>IF(ISERROR(VLOOKUP(B1243,Locataires!$A$17:$I$58,2,0)),"",VLOOKUP(B1243,Locataires!$A$17:$I$58,2,0))</f>
        <v/>
      </c>
      <c r="D1243" s="72"/>
      <c r="E1243" s="72"/>
      <c r="F1243" s="71"/>
      <c r="G1243" s="89"/>
    </row>
    <row r="1244" spans="1:7" ht="18" customHeight="1" x14ac:dyDescent="0.25">
      <c r="A1244" s="84"/>
      <c r="B1244" s="69"/>
      <c r="C1244" s="87" t="str">
        <f>IF(ISERROR(VLOOKUP(B1244,Locataires!$A$17:$I$58,2,0)),"",VLOOKUP(B1244,Locataires!$A$17:$I$58,2,0))</f>
        <v/>
      </c>
      <c r="D1244" s="72"/>
      <c r="E1244" s="72"/>
      <c r="F1244" s="71"/>
      <c r="G1244" s="89"/>
    </row>
    <row r="1245" spans="1:7" ht="18" customHeight="1" x14ac:dyDescent="0.25">
      <c r="A1245" s="84"/>
      <c r="B1245" s="69"/>
      <c r="C1245" s="87" t="str">
        <f>IF(ISERROR(VLOOKUP(B1245,Locataires!$A$17:$I$58,2,0)),"",VLOOKUP(B1245,Locataires!$A$17:$I$58,2,0))</f>
        <v/>
      </c>
      <c r="D1245" s="72"/>
      <c r="E1245" s="72"/>
      <c r="F1245" s="71"/>
      <c r="G1245" s="89"/>
    </row>
    <row r="1246" spans="1:7" ht="18" customHeight="1" x14ac:dyDescent="0.25">
      <c r="A1246" s="84"/>
      <c r="B1246" s="69"/>
      <c r="C1246" s="87" t="str">
        <f>IF(ISERROR(VLOOKUP(B1246,Locataires!$A$17:$I$58,2,0)),"",VLOOKUP(B1246,Locataires!$A$17:$I$58,2,0))</f>
        <v/>
      </c>
      <c r="D1246" s="72"/>
      <c r="E1246" s="72"/>
      <c r="F1246" s="71"/>
      <c r="G1246" s="89"/>
    </row>
    <row r="1247" spans="1:7" ht="18" customHeight="1" x14ac:dyDescent="0.25">
      <c r="A1247" s="84"/>
      <c r="B1247" s="69"/>
      <c r="C1247" s="87" t="str">
        <f>IF(ISERROR(VLOOKUP(B1247,Locataires!$A$17:$I$58,2,0)),"",VLOOKUP(B1247,Locataires!$A$17:$I$58,2,0))</f>
        <v/>
      </c>
      <c r="D1247" s="72"/>
      <c r="E1247" s="72"/>
      <c r="F1247" s="71"/>
      <c r="G1247" s="89"/>
    </row>
    <row r="1248" spans="1:7" ht="18" customHeight="1" x14ac:dyDescent="0.25">
      <c r="A1248" s="84"/>
      <c r="B1248" s="69"/>
      <c r="C1248" s="87" t="str">
        <f>IF(ISERROR(VLOOKUP(B1248,Locataires!$A$17:$I$58,2,0)),"",VLOOKUP(B1248,Locataires!$A$17:$I$58,2,0))</f>
        <v/>
      </c>
      <c r="D1248" s="72"/>
      <c r="E1248" s="72"/>
      <c r="F1248" s="71"/>
      <c r="G1248" s="89"/>
    </row>
    <row r="1249" spans="1:7" ht="18" customHeight="1" x14ac:dyDescent="0.25">
      <c r="A1249" s="84"/>
      <c r="B1249" s="69"/>
      <c r="C1249" s="87" t="str">
        <f>IF(ISERROR(VLOOKUP(B1249,Locataires!$A$17:$I$58,2,0)),"",VLOOKUP(B1249,Locataires!$A$17:$I$58,2,0))</f>
        <v/>
      </c>
      <c r="D1249" s="72"/>
      <c r="E1249" s="72"/>
      <c r="F1249" s="71"/>
      <c r="G1249" s="89"/>
    </row>
    <row r="1250" spans="1:7" ht="18" customHeight="1" x14ac:dyDescent="0.25">
      <c r="A1250" s="84"/>
      <c r="B1250" s="69"/>
      <c r="C1250" s="87" t="str">
        <f>IF(ISERROR(VLOOKUP(B1250,Locataires!$A$17:$I$58,2,0)),"",VLOOKUP(B1250,Locataires!$A$17:$I$58,2,0))</f>
        <v/>
      </c>
      <c r="D1250" s="72"/>
      <c r="E1250" s="72"/>
      <c r="F1250" s="71"/>
      <c r="G1250" s="89"/>
    </row>
    <row r="1251" spans="1:7" ht="18" customHeight="1" x14ac:dyDescent="0.25">
      <c r="A1251" s="84"/>
      <c r="B1251" s="69"/>
      <c r="C1251" s="87" t="str">
        <f>IF(ISERROR(VLOOKUP(B1251,Locataires!$A$17:$I$58,2,0)),"",VLOOKUP(B1251,Locataires!$A$17:$I$58,2,0))</f>
        <v/>
      </c>
      <c r="D1251" s="72"/>
      <c r="E1251" s="72"/>
      <c r="F1251" s="71"/>
      <c r="G1251" s="89"/>
    </row>
    <row r="1252" spans="1:7" ht="18" customHeight="1" x14ac:dyDescent="0.25">
      <c r="A1252" s="84"/>
      <c r="B1252" s="69"/>
      <c r="C1252" s="87" t="str">
        <f>IF(ISERROR(VLOOKUP(B1252,Locataires!$A$17:$I$58,2,0)),"",VLOOKUP(B1252,Locataires!$A$17:$I$58,2,0))</f>
        <v/>
      </c>
      <c r="D1252" s="72"/>
      <c r="E1252" s="72"/>
      <c r="F1252" s="71"/>
      <c r="G1252" s="89"/>
    </row>
    <row r="1253" spans="1:7" ht="18" customHeight="1" x14ac:dyDescent="0.25">
      <c r="A1253" s="84"/>
      <c r="B1253" s="69"/>
      <c r="C1253" s="87" t="str">
        <f>IF(ISERROR(VLOOKUP(B1253,Locataires!$A$17:$I$58,2,0)),"",VLOOKUP(B1253,Locataires!$A$17:$I$58,2,0))</f>
        <v/>
      </c>
      <c r="D1253" s="72"/>
      <c r="E1253" s="72"/>
      <c r="F1253" s="71"/>
      <c r="G1253" s="89"/>
    </row>
    <row r="1254" spans="1:7" ht="18" customHeight="1" x14ac:dyDescent="0.25">
      <c r="A1254" s="84"/>
      <c r="B1254" s="69"/>
      <c r="C1254" s="87" t="str">
        <f>IF(ISERROR(VLOOKUP(B1254,Locataires!$A$17:$I$58,2,0)),"",VLOOKUP(B1254,Locataires!$A$17:$I$58,2,0))</f>
        <v/>
      </c>
      <c r="D1254" s="72"/>
      <c r="E1254" s="72"/>
      <c r="F1254" s="71"/>
      <c r="G1254" s="89"/>
    </row>
    <row r="1255" spans="1:7" ht="18" customHeight="1" x14ac:dyDescent="0.25">
      <c r="A1255" s="84"/>
      <c r="B1255" s="69"/>
      <c r="C1255" s="87" t="str">
        <f>IF(ISERROR(VLOOKUP(B1255,Locataires!$A$17:$I$58,2,0)),"",VLOOKUP(B1255,Locataires!$A$17:$I$58,2,0))</f>
        <v/>
      </c>
      <c r="D1255" s="72"/>
      <c r="E1255" s="72"/>
      <c r="F1255" s="71"/>
      <c r="G1255" s="89"/>
    </row>
    <row r="1256" spans="1:7" ht="18" customHeight="1" x14ac:dyDescent="0.25">
      <c r="A1256" s="84"/>
      <c r="B1256" s="69"/>
      <c r="C1256" s="87" t="str">
        <f>IF(ISERROR(VLOOKUP(B1256,Locataires!$A$17:$I$58,2,0)),"",VLOOKUP(B1256,Locataires!$A$17:$I$58,2,0))</f>
        <v/>
      </c>
      <c r="D1256" s="72"/>
      <c r="E1256" s="72"/>
      <c r="F1256" s="71"/>
      <c r="G1256" s="89"/>
    </row>
    <row r="1257" spans="1:7" ht="18" customHeight="1" x14ac:dyDescent="0.25">
      <c r="A1257" s="84"/>
      <c r="B1257" s="69"/>
      <c r="C1257" s="87" t="str">
        <f>IF(ISERROR(VLOOKUP(B1257,Locataires!$A$17:$I$58,2,0)),"",VLOOKUP(B1257,Locataires!$A$17:$I$58,2,0))</f>
        <v/>
      </c>
      <c r="D1257" s="72"/>
      <c r="E1257" s="72"/>
      <c r="F1257" s="71"/>
      <c r="G1257" s="89"/>
    </row>
    <row r="1258" spans="1:7" ht="18" customHeight="1" x14ac:dyDescent="0.25">
      <c r="A1258" s="84"/>
      <c r="B1258" s="69"/>
      <c r="C1258" s="87" t="str">
        <f>IF(ISERROR(VLOOKUP(B1258,Locataires!$A$17:$I$58,2,0)),"",VLOOKUP(B1258,Locataires!$A$17:$I$58,2,0))</f>
        <v/>
      </c>
      <c r="D1258" s="72"/>
      <c r="E1258" s="72"/>
      <c r="F1258" s="71"/>
      <c r="G1258" s="89"/>
    </row>
    <row r="1259" spans="1:7" ht="18" customHeight="1" x14ac:dyDescent="0.25">
      <c r="A1259" s="84"/>
      <c r="B1259" s="69"/>
      <c r="C1259" s="87" t="str">
        <f>IF(ISERROR(VLOOKUP(B1259,Locataires!$A$17:$I$58,2,0)),"",VLOOKUP(B1259,Locataires!$A$17:$I$58,2,0))</f>
        <v/>
      </c>
      <c r="D1259" s="72"/>
      <c r="E1259" s="72"/>
      <c r="F1259" s="71"/>
      <c r="G1259" s="89"/>
    </row>
    <row r="1260" spans="1:7" ht="18" customHeight="1" x14ac:dyDescent="0.25">
      <c r="A1260" s="84"/>
      <c r="B1260" s="69"/>
      <c r="C1260" s="87" t="str">
        <f>IF(ISERROR(VLOOKUP(B1260,Locataires!$A$17:$I$58,2,0)),"",VLOOKUP(B1260,Locataires!$A$17:$I$58,2,0))</f>
        <v/>
      </c>
      <c r="D1260" s="72"/>
      <c r="E1260" s="72"/>
      <c r="F1260" s="71"/>
      <c r="G1260" s="89"/>
    </row>
    <row r="1261" spans="1:7" ht="18" customHeight="1" x14ac:dyDescent="0.25">
      <c r="A1261" s="84"/>
      <c r="B1261" s="69"/>
      <c r="C1261" s="87" t="str">
        <f>IF(ISERROR(VLOOKUP(B1261,Locataires!$A$17:$I$58,2,0)),"",VLOOKUP(B1261,Locataires!$A$17:$I$58,2,0))</f>
        <v/>
      </c>
      <c r="D1261" s="72"/>
      <c r="E1261" s="72"/>
      <c r="F1261" s="71"/>
      <c r="G1261" s="89"/>
    </row>
    <row r="1262" spans="1:7" ht="18" customHeight="1" x14ac:dyDescent="0.25">
      <c r="A1262" s="84"/>
      <c r="B1262" s="69"/>
      <c r="C1262" s="87" t="str">
        <f>IF(ISERROR(VLOOKUP(B1262,Locataires!$A$17:$I$58,2,0)),"",VLOOKUP(B1262,Locataires!$A$17:$I$58,2,0))</f>
        <v/>
      </c>
      <c r="D1262" s="72"/>
      <c r="E1262" s="72"/>
      <c r="F1262" s="71"/>
      <c r="G1262" s="89"/>
    </row>
    <row r="1263" spans="1:7" ht="18" customHeight="1" x14ac:dyDescent="0.25">
      <c r="A1263" s="84"/>
      <c r="B1263" s="69"/>
      <c r="C1263" s="87" t="str">
        <f>IF(ISERROR(VLOOKUP(B1263,Locataires!$A$17:$I$58,2,0)),"",VLOOKUP(B1263,Locataires!$A$17:$I$58,2,0))</f>
        <v/>
      </c>
      <c r="D1263" s="72"/>
      <c r="E1263" s="72"/>
      <c r="F1263" s="71"/>
      <c r="G1263" s="89"/>
    </row>
    <row r="1264" spans="1:7" ht="18" customHeight="1" x14ac:dyDescent="0.25">
      <c r="A1264" s="84"/>
      <c r="B1264" s="69"/>
      <c r="C1264" s="87" t="str">
        <f>IF(ISERROR(VLOOKUP(B1264,Locataires!$A$17:$I$58,2,0)),"",VLOOKUP(B1264,Locataires!$A$17:$I$58,2,0))</f>
        <v/>
      </c>
      <c r="D1264" s="72"/>
      <c r="E1264" s="72"/>
      <c r="F1264" s="71"/>
      <c r="G1264" s="89"/>
    </row>
    <row r="1265" spans="1:7" ht="18" customHeight="1" x14ac:dyDescent="0.25">
      <c r="A1265" s="84"/>
      <c r="B1265" s="69"/>
      <c r="C1265" s="87" t="str">
        <f>IF(ISERROR(VLOOKUP(B1265,Locataires!$A$17:$I$58,2,0)),"",VLOOKUP(B1265,Locataires!$A$17:$I$58,2,0))</f>
        <v/>
      </c>
      <c r="D1265" s="72"/>
      <c r="E1265" s="72"/>
      <c r="F1265" s="71"/>
      <c r="G1265" s="89"/>
    </row>
    <row r="1266" spans="1:7" ht="18" customHeight="1" x14ac:dyDescent="0.25">
      <c r="A1266" s="84"/>
      <c r="B1266" s="69"/>
      <c r="C1266" s="87" t="str">
        <f>IF(ISERROR(VLOOKUP(B1266,Locataires!$A$17:$I$58,2,0)),"",VLOOKUP(B1266,Locataires!$A$17:$I$58,2,0))</f>
        <v/>
      </c>
      <c r="D1266" s="72"/>
      <c r="E1266" s="72"/>
      <c r="F1266" s="71"/>
      <c r="G1266" s="89"/>
    </row>
    <row r="1267" spans="1:7" ht="18" customHeight="1" x14ac:dyDescent="0.25">
      <c r="A1267" s="84"/>
      <c r="B1267" s="69"/>
      <c r="C1267" s="87" t="str">
        <f>IF(ISERROR(VLOOKUP(B1267,Locataires!$A$17:$I$58,2,0)),"",VLOOKUP(B1267,Locataires!$A$17:$I$58,2,0))</f>
        <v/>
      </c>
      <c r="D1267" s="72"/>
      <c r="E1267" s="72"/>
      <c r="F1267" s="71"/>
      <c r="G1267" s="89"/>
    </row>
    <row r="1268" spans="1:7" ht="18" customHeight="1" x14ac:dyDescent="0.25">
      <c r="A1268" s="84"/>
      <c r="B1268" s="69"/>
      <c r="C1268" s="87" t="str">
        <f>IF(ISERROR(VLOOKUP(B1268,Locataires!$A$17:$I$58,2,0)),"",VLOOKUP(B1268,Locataires!$A$17:$I$58,2,0))</f>
        <v/>
      </c>
      <c r="D1268" s="72"/>
      <c r="E1268" s="72"/>
      <c r="F1268" s="71"/>
      <c r="G1268" s="89"/>
    </row>
    <row r="1269" spans="1:7" ht="18" customHeight="1" x14ac:dyDescent="0.25">
      <c r="A1269" s="84"/>
      <c r="B1269" s="69"/>
      <c r="C1269" s="87" t="str">
        <f>IF(ISERROR(VLOOKUP(B1269,Locataires!$A$17:$I$58,2,0)),"",VLOOKUP(B1269,Locataires!$A$17:$I$58,2,0))</f>
        <v/>
      </c>
      <c r="D1269" s="72"/>
      <c r="E1269" s="72"/>
      <c r="F1269" s="71"/>
      <c r="G1269" s="89"/>
    </row>
    <row r="1270" spans="1:7" ht="18" customHeight="1" x14ac:dyDescent="0.25">
      <c r="A1270" s="84"/>
      <c r="B1270" s="69"/>
      <c r="C1270" s="87" t="str">
        <f>IF(ISERROR(VLOOKUP(B1270,Locataires!$A$17:$I$58,2,0)),"",VLOOKUP(B1270,Locataires!$A$17:$I$58,2,0))</f>
        <v/>
      </c>
      <c r="D1270" s="72"/>
      <c r="E1270" s="72"/>
      <c r="F1270" s="71"/>
      <c r="G1270" s="89"/>
    </row>
    <row r="1271" spans="1:7" ht="18" customHeight="1" x14ac:dyDescent="0.25">
      <c r="A1271" s="84"/>
      <c r="B1271" s="69"/>
      <c r="C1271" s="87" t="str">
        <f>IF(ISERROR(VLOOKUP(B1271,Locataires!$A$17:$I$58,2,0)),"",VLOOKUP(B1271,Locataires!$A$17:$I$58,2,0))</f>
        <v/>
      </c>
      <c r="D1271" s="72"/>
      <c r="E1271" s="72"/>
      <c r="F1271" s="71"/>
      <c r="G1271" s="89"/>
    </row>
    <row r="1272" spans="1:7" ht="18" customHeight="1" x14ac:dyDescent="0.25">
      <c r="A1272" s="84"/>
      <c r="B1272" s="69"/>
      <c r="C1272" s="87" t="str">
        <f>IF(ISERROR(VLOOKUP(B1272,Locataires!$A$17:$I$58,2,0)),"",VLOOKUP(B1272,Locataires!$A$17:$I$58,2,0))</f>
        <v/>
      </c>
      <c r="D1272" s="72"/>
      <c r="E1272" s="72"/>
      <c r="F1272" s="71"/>
      <c r="G1272" s="89"/>
    </row>
    <row r="1273" spans="1:7" ht="18" customHeight="1" x14ac:dyDescent="0.25">
      <c r="A1273" s="84"/>
      <c r="B1273" s="69"/>
      <c r="C1273" s="87" t="str">
        <f>IF(ISERROR(VLOOKUP(B1273,Locataires!$A$17:$I$58,2,0)),"",VLOOKUP(B1273,Locataires!$A$17:$I$58,2,0))</f>
        <v/>
      </c>
      <c r="D1273" s="72"/>
      <c r="E1273" s="72"/>
      <c r="F1273" s="71"/>
      <c r="G1273" s="89"/>
    </row>
    <row r="1274" spans="1:7" ht="18" customHeight="1" x14ac:dyDescent="0.25">
      <c r="A1274" s="84"/>
      <c r="B1274" s="69"/>
      <c r="C1274" s="87" t="str">
        <f>IF(ISERROR(VLOOKUP(B1274,Locataires!$A$17:$I$58,2,0)),"",VLOOKUP(B1274,Locataires!$A$17:$I$58,2,0))</f>
        <v/>
      </c>
      <c r="D1274" s="72"/>
      <c r="E1274" s="72"/>
      <c r="F1274" s="71"/>
      <c r="G1274" s="89"/>
    </row>
    <row r="1275" spans="1:7" ht="18" customHeight="1" x14ac:dyDescent="0.25">
      <c r="A1275" s="84"/>
      <c r="B1275" s="69"/>
      <c r="C1275" s="87" t="str">
        <f>IF(ISERROR(VLOOKUP(B1275,Locataires!$A$17:$I$58,2,0)),"",VLOOKUP(B1275,Locataires!$A$17:$I$58,2,0))</f>
        <v/>
      </c>
      <c r="D1275" s="72"/>
      <c r="E1275" s="72"/>
      <c r="F1275" s="71"/>
      <c r="G1275" s="89"/>
    </row>
    <row r="1276" spans="1:7" ht="18" customHeight="1" x14ac:dyDescent="0.25">
      <c r="A1276" s="84"/>
      <c r="B1276" s="69"/>
      <c r="C1276" s="87" t="str">
        <f>IF(ISERROR(VLOOKUP(B1276,Locataires!$A$17:$I$58,2,0)),"",VLOOKUP(B1276,Locataires!$A$17:$I$58,2,0))</f>
        <v/>
      </c>
      <c r="D1276" s="72"/>
      <c r="E1276" s="72"/>
      <c r="F1276" s="71"/>
      <c r="G1276" s="89"/>
    </row>
    <row r="1277" spans="1:7" ht="18" customHeight="1" x14ac:dyDescent="0.25">
      <c r="A1277" s="84"/>
      <c r="B1277" s="69"/>
      <c r="C1277" s="87" t="str">
        <f>IF(ISERROR(VLOOKUP(B1277,Locataires!$A$17:$I$58,2,0)),"",VLOOKUP(B1277,Locataires!$A$17:$I$58,2,0))</f>
        <v/>
      </c>
      <c r="D1277" s="72"/>
      <c r="E1277" s="72"/>
      <c r="F1277" s="71"/>
      <c r="G1277" s="89"/>
    </row>
    <row r="1278" spans="1:7" ht="18" customHeight="1" x14ac:dyDescent="0.25">
      <c r="A1278" s="84"/>
      <c r="B1278" s="69"/>
      <c r="C1278" s="87" t="str">
        <f>IF(ISERROR(VLOOKUP(B1278,Locataires!$A$17:$I$58,2,0)),"",VLOOKUP(B1278,Locataires!$A$17:$I$58,2,0))</f>
        <v/>
      </c>
      <c r="D1278" s="72"/>
      <c r="E1278" s="72"/>
      <c r="F1278" s="71"/>
      <c r="G1278" s="89"/>
    </row>
    <row r="1279" spans="1:7" ht="18" customHeight="1" x14ac:dyDescent="0.25">
      <c r="A1279" s="84"/>
      <c r="B1279" s="69"/>
      <c r="C1279" s="87" t="str">
        <f>IF(ISERROR(VLOOKUP(B1279,Locataires!$A$17:$I$58,2,0)),"",VLOOKUP(B1279,Locataires!$A$17:$I$58,2,0))</f>
        <v/>
      </c>
      <c r="D1279" s="72"/>
      <c r="E1279" s="72"/>
      <c r="F1279" s="71"/>
      <c r="G1279" s="89"/>
    </row>
    <row r="1280" spans="1:7" ht="18" customHeight="1" x14ac:dyDescent="0.25">
      <c r="A1280" s="84"/>
      <c r="B1280" s="69"/>
      <c r="C1280" s="87" t="str">
        <f>IF(ISERROR(VLOOKUP(B1280,Locataires!$A$17:$I$58,2,0)),"",VLOOKUP(B1280,Locataires!$A$17:$I$58,2,0))</f>
        <v/>
      </c>
      <c r="D1280" s="72"/>
      <c r="E1280" s="72"/>
      <c r="F1280" s="71"/>
      <c r="G1280" s="89"/>
    </row>
    <row r="1281" spans="1:7" ht="18" customHeight="1" x14ac:dyDescent="0.25">
      <c r="A1281" s="84"/>
      <c r="B1281" s="69"/>
      <c r="C1281" s="87" t="str">
        <f>IF(ISERROR(VLOOKUP(B1281,Locataires!$A$17:$I$58,2,0)),"",VLOOKUP(B1281,Locataires!$A$17:$I$58,2,0))</f>
        <v/>
      </c>
      <c r="D1281" s="72"/>
      <c r="E1281" s="72"/>
      <c r="F1281" s="71"/>
      <c r="G1281" s="89"/>
    </row>
    <row r="1282" spans="1:7" ht="18" customHeight="1" x14ac:dyDescent="0.25">
      <c r="A1282" s="84"/>
      <c r="B1282" s="69"/>
      <c r="C1282" s="87" t="str">
        <f>IF(ISERROR(VLOOKUP(B1282,Locataires!$A$17:$I$58,2,0)),"",VLOOKUP(B1282,Locataires!$A$17:$I$58,2,0))</f>
        <v/>
      </c>
      <c r="D1282" s="72"/>
      <c r="E1282" s="72"/>
      <c r="F1282" s="71"/>
      <c r="G1282" s="89"/>
    </row>
    <row r="1283" spans="1:7" ht="18" customHeight="1" x14ac:dyDescent="0.25">
      <c r="A1283" s="84"/>
      <c r="B1283" s="69"/>
      <c r="C1283" s="87" t="str">
        <f>IF(ISERROR(VLOOKUP(B1283,Locataires!$A$17:$I$58,2,0)),"",VLOOKUP(B1283,Locataires!$A$17:$I$58,2,0))</f>
        <v/>
      </c>
      <c r="D1283" s="72"/>
      <c r="E1283" s="72"/>
      <c r="F1283" s="71"/>
      <c r="G1283" s="89"/>
    </row>
    <row r="1284" spans="1:7" ht="18" customHeight="1" x14ac:dyDescent="0.25">
      <c r="A1284" s="84"/>
      <c r="B1284" s="69"/>
      <c r="C1284" s="87" t="str">
        <f>IF(ISERROR(VLOOKUP(B1284,Locataires!$A$17:$I$58,2,0)),"",VLOOKUP(B1284,Locataires!$A$17:$I$58,2,0))</f>
        <v/>
      </c>
      <c r="D1284" s="72"/>
      <c r="E1284" s="72"/>
      <c r="F1284" s="71"/>
      <c r="G1284" s="89"/>
    </row>
    <row r="1285" spans="1:7" ht="18" customHeight="1" x14ac:dyDescent="0.25">
      <c r="A1285" s="84"/>
      <c r="B1285" s="69"/>
      <c r="C1285" s="87" t="str">
        <f>IF(ISERROR(VLOOKUP(B1285,Locataires!$A$17:$I$58,2,0)),"",VLOOKUP(B1285,Locataires!$A$17:$I$58,2,0))</f>
        <v/>
      </c>
      <c r="D1285" s="72"/>
      <c r="E1285" s="72"/>
      <c r="F1285" s="71"/>
      <c r="G1285" s="89"/>
    </row>
    <row r="1286" spans="1:7" ht="18" customHeight="1" x14ac:dyDescent="0.25">
      <c r="A1286" s="84"/>
      <c r="B1286" s="69"/>
      <c r="C1286" s="87" t="str">
        <f>IF(ISERROR(VLOOKUP(B1286,Locataires!$A$17:$I$58,2,0)),"",VLOOKUP(B1286,Locataires!$A$17:$I$58,2,0))</f>
        <v/>
      </c>
      <c r="D1286" s="72"/>
      <c r="E1286" s="72"/>
      <c r="F1286" s="71"/>
      <c r="G1286" s="89"/>
    </row>
    <row r="1287" spans="1:7" ht="18" customHeight="1" x14ac:dyDescent="0.25">
      <c r="A1287" s="84"/>
      <c r="B1287" s="69"/>
      <c r="C1287" s="87" t="str">
        <f>IF(ISERROR(VLOOKUP(B1287,Locataires!$A$17:$I$58,2,0)),"",VLOOKUP(B1287,Locataires!$A$17:$I$58,2,0))</f>
        <v/>
      </c>
      <c r="D1287" s="72"/>
      <c r="E1287" s="72"/>
      <c r="F1287" s="71"/>
      <c r="G1287" s="89"/>
    </row>
    <row r="1288" spans="1:7" ht="18" customHeight="1" x14ac:dyDescent="0.25">
      <c r="A1288" s="84"/>
      <c r="B1288" s="69"/>
      <c r="C1288" s="87" t="str">
        <f>IF(ISERROR(VLOOKUP(B1288,Locataires!$A$17:$I$58,2,0)),"",VLOOKUP(B1288,Locataires!$A$17:$I$58,2,0))</f>
        <v/>
      </c>
      <c r="D1288" s="72"/>
      <c r="E1288" s="72"/>
      <c r="F1288" s="71"/>
      <c r="G1288" s="89"/>
    </row>
    <row r="1289" spans="1:7" ht="18" customHeight="1" x14ac:dyDescent="0.25">
      <c r="A1289" s="84"/>
      <c r="B1289" s="69"/>
      <c r="C1289" s="87" t="str">
        <f>IF(ISERROR(VLOOKUP(B1289,Locataires!$A$17:$I$58,2,0)),"",VLOOKUP(B1289,Locataires!$A$17:$I$58,2,0))</f>
        <v/>
      </c>
      <c r="D1289" s="72"/>
      <c r="E1289" s="72"/>
      <c r="F1289" s="71"/>
      <c r="G1289" s="89"/>
    </row>
    <row r="1290" spans="1:7" ht="18" customHeight="1" x14ac:dyDescent="0.25">
      <c r="A1290" s="84"/>
      <c r="B1290" s="69"/>
      <c r="C1290" s="87" t="str">
        <f>IF(ISERROR(VLOOKUP(B1290,Locataires!$A$17:$I$58,2,0)),"",VLOOKUP(B1290,Locataires!$A$17:$I$58,2,0))</f>
        <v/>
      </c>
      <c r="D1290" s="72"/>
      <c r="E1290" s="72"/>
      <c r="F1290" s="71"/>
      <c r="G1290" s="89"/>
    </row>
    <row r="1291" spans="1:7" ht="18" customHeight="1" x14ac:dyDescent="0.25">
      <c r="A1291" s="84"/>
      <c r="B1291" s="69"/>
      <c r="C1291" s="87" t="str">
        <f>IF(ISERROR(VLOOKUP(B1291,Locataires!$A$17:$I$58,2,0)),"",VLOOKUP(B1291,Locataires!$A$17:$I$58,2,0))</f>
        <v/>
      </c>
      <c r="D1291" s="72"/>
      <c r="E1291" s="72"/>
      <c r="F1291" s="71"/>
      <c r="G1291" s="89"/>
    </row>
    <row r="1292" spans="1:7" ht="18" customHeight="1" x14ac:dyDescent="0.25">
      <c r="A1292" s="84"/>
      <c r="B1292" s="69"/>
      <c r="C1292" s="87" t="str">
        <f>IF(ISERROR(VLOOKUP(B1292,Locataires!$A$17:$I$58,2,0)),"",VLOOKUP(B1292,Locataires!$A$17:$I$58,2,0))</f>
        <v/>
      </c>
      <c r="D1292" s="72"/>
      <c r="E1292" s="72"/>
      <c r="F1292" s="71"/>
      <c r="G1292" s="89"/>
    </row>
    <row r="1293" spans="1:7" ht="18" customHeight="1" x14ac:dyDescent="0.25">
      <c r="A1293" s="84"/>
      <c r="B1293" s="69"/>
      <c r="C1293" s="87" t="str">
        <f>IF(ISERROR(VLOOKUP(B1293,Locataires!$A$17:$I$58,2,0)),"",VLOOKUP(B1293,Locataires!$A$17:$I$58,2,0))</f>
        <v/>
      </c>
      <c r="D1293" s="72"/>
      <c r="E1293" s="72"/>
      <c r="F1293" s="71"/>
      <c r="G1293" s="89"/>
    </row>
    <row r="1294" spans="1:7" ht="18" customHeight="1" x14ac:dyDescent="0.25">
      <c r="A1294" s="84"/>
      <c r="B1294" s="69"/>
      <c r="C1294" s="87" t="str">
        <f>IF(ISERROR(VLOOKUP(B1294,Locataires!$A$17:$I$58,2,0)),"",VLOOKUP(B1294,Locataires!$A$17:$I$58,2,0))</f>
        <v/>
      </c>
      <c r="D1294" s="72"/>
      <c r="E1294" s="72"/>
      <c r="F1294" s="71"/>
      <c r="G1294" s="89"/>
    </row>
    <row r="1295" spans="1:7" ht="18" customHeight="1" x14ac:dyDescent="0.25">
      <c r="A1295" s="84"/>
      <c r="B1295" s="69"/>
      <c r="C1295" s="87" t="str">
        <f>IF(ISERROR(VLOOKUP(B1295,Locataires!$A$17:$I$58,2,0)),"",VLOOKUP(B1295,Locataires!$A$17:$I$58,2,0))</f>
        <v/>
      </c>
      <c r="D1295" s="72"/>
      <c r="E1295" s="72"/>
      <c r="F1295" s="71"/>
      <c r="G1295" s="89"/>
    </row>
    <row r="1296" spans="1:7" ht="18" customHeight="1" x14ac:dyDescent="0.25">
      <c r="A1296" s="84"/>
      <c r="B1296" s="69"/>
      <c r="C1296" s="87" t="str">
        <f>IF(ISERROR(VLOOKUP(B1296,Locataires!$A$17:$I$58,2,0)),"",VLOOKUP(B1296,Locataires!$A$17:$I$58,2,0))</f>
        <v/>
      </c>
      <c r="D1296" s="72"/>
      <c r="E1296" s="72"/>
      <c r="F1296" s="71"/>
      <c r="G1296" s="89"/>
    </row>
    <row r="1297" spans="1:7" ht="18" customHeight="1" x14ac:dyDescent="0.25">
      <c r="A1297" s="84"/>
      <c r="B1297" s="69"/>
      <c r="C1297" s="87" t="str">
        <f>IF(ISERROR(VLOOKUP(B1297,Locataires!$A$17:$I$58,2,0)),"",VLOOKUP(B1297,Locataires!$A$17:$I$58,2,0))</f>
        <v/>
      </c>
      <c r="D1297" s="72"/>
      <c r="E1297" s="72"/>
      <c r="F1297" s="71"/>
      <c r="G1297" s="89"/>
    </row>
    <row r="1298" spans="1:7" ht="18" customHeight="1" x14ac:dyDescent="0.25">
      <c r="A1298" s="84"/>
      <c r="B1298" s="69"/>
      <c r="C1298" s="87" t="str">
        <f>IF(ISERROR(VLOOKUP(B1298,Locataires!$A$17:$I$58,2,0)),"",VLOOKUP(B1298,Locataires!$A$17:$I$58,2,0))</f>
        <v/>
      </c>
      <c r="D1298" s="72"/>
      <c r="E1298" s="72"/>
      <c r="F1298" s="71"/>
      <c r="G1298" s="89"/>
    </row>
    <row r="1299" spans="1:7" ht="18" customHeight="1" x14ac:dyDescent="0.25">
      <c r="A1299" s="84"/>
      <c r="B1299" s="69"/>
      <c r="C1299" s="87" t="str">
        <f>IF(ISERROR(VLOOKUP(B1299,Locataires!$A$17:$I$58,2,0)),"",VLOOKUP(B1299,Locataires!$A$17:$I$58,2,0))</f>
        <v/>
      </c>
      <c r="D1299" s="72"/>
      <c r="E1299" s="72"/>
      <c r="F1299" s="71"/>
      <c r="G1299" s="89"/>
    </row>
    <row r="1300" spans="1:7" ht="18" customHeight="1" x14ac:dyDescent="0.25">
      <c r="A1300" s="84"/>
      <c r="B1300" s="69"/>
      <c r="C1300" s="87" t="str">
        <f>IF(ISERROR(VLOOKUP(B1300,Locataires!$A$17:$I$58,2,0)),"",VLOOKUP(B1300,Locataires!$A$17:$I$58,2,0))</f>
        <v/>
      </c>
      <c r="D1300" s="72"/>
      <c r="E1300" s="72"/>
      <c r="F1300" s="71"/>
      <c r="G1300" s="89"/>
    </row>
    <row r="1301" spans="1:7" ht="18" customHeight="1" x14ac:dyDescent="0.25">
      <c r="A1301" s="84"/>
      <c r="B1301" s="69"/>
      <c r="C1301" s="87" t="str">
        <f>IF(ISERROR(VLOOKUP(B1301,Locataires!$A$17:$I$58,2,0)),"",VLOOKUP(B1301,Locataires!$A$17:$I$58,2,0))</f>
        <v/>
      </c>
      <c r="D1301" s="72"/>
      <c r="E1301" s="72"/>
      <c r="F1301" s="71"/>
      <c r="G1301" s="89"/>
    </row>
    <row r="1302" spans="1:7" ht="18" customHeight="1" x14ac:dyDescent="0.25">
      <c r="A1302" s="84"/>
      <c r="B1302" s="69"/>
      <c r="C1302" s="87" t="str">
        <f>IF(ISERROR(VLOOKUP(B1302,Locataires!$A$17:$I$58,2,0)),"",VLOOKUP(B1302,Locataires!$A$17:$I$58,2,0))</f>
        <v/>
      </c>
      <c r="D1302" s="72"/>
      <c r="E1302" s="72"/>
      <c r="F1302" s="71"/>
      <c r="G1302" s="89"/>
    </row>
    <row r="1303" spans="1:7" ht="18" customHeight="1" x14ac:dyDescent="0.25">
      <c r="A1303" s="84"/>
      <c r="B1303" s="69"/>
      <c r="C1303" s="87" t="str">
        <f>IF(ISERROR(VLOOKUP(B1303,Locataires!$A$17:$I$58,2,0)),"",VLOOKUP(B1303,Locataires!$A$17:$I$58,2,0))</f>
        <v/>
      </c>
      <c r="D1303" s="72"/>
      <c r="E1303" s="72"/>
      <c r="F1303" s="71"/>
      <c r="G1303" s="89"/>
    </row>
    <row r="1304" spans="1:7" ht="18" customHeight="1" x14ac:dyDescent="0.25">
      <c r="A1304" s="84"/>
      <c r="B1304" s="69"/>
      <c r="C1304" s="87" t="str">
        <f>IF(ISERROR(VLOOKUP(B1304,Locataires!$A$17:$I$58,2,0)),"",VLOOKUP(B1304,Locataires!$A$17:$I$58,2,0))</f>
        <v/>
      </c>
      <c r="D1304" s="72"/>
      <c r="E1304" s="72"/>
      <c r="F1304" s="71"/>
      <c r="G1304" s="89"/>
    </row>
    <row r="1305" spans="1:7" ht="18" customHeight="1" x14ac:dyDescent="0.25">
      <c r="A1305" s="84"/>
      <c r="B1305" s="69"/>
      <c r="C1305" s="87" t="str">
        <f>IF(ISERROR(VLOOKUP(B1305,Locataires!$A$17:$I$58,2,0)),"",VLOOKUP(B1305,Locataires!$A$17:$I$58,2,0))</f>
        <v/>
      </c>
      <c r="D1305" s="72"/>
      <c r="E1305" s="72"/>
      <c r="F1305" s="71"/>
      <c r="G1305" s="89"/>
    </row>
    <row r="1306" spans="1:7" ht="18" customHeight="1" x14ac:dyDescent="0.25">
      <c r="A1306" s="84"/>
      <c r="B1306" s="69"/>
      <c r="C1306" s="87" t="str">
        <f>IF(ISERROR(VLOOKUP(B1306,Locataires!$A$17:$I$58,2,0)),"",VLOOKUP(B1306,Locataires!$A$17:$I$58,2,0))</f>
        <v/>
      </c>
      <c r="D1306" s="72"/>
      <c r="E1306" s="72"/>
      <c r="F1306" s="71"/>
      <c r="G1306" s="89"/>
    </row>
    <row r="1307" spans="1:7" ht="18" customHeight="1" x14ac:dyDescent="0.25">
      <c r="A1307" s="84"/>
      <c r="B1307" s="69"/>
      <c r="C1307" s="87" t="str">
        <f>IF(ISERROR(VLOOKUP(B1307,Locataires!$A$17:$I$58,2,0)),"",VLOOKUP(B1307,Locataires!$A$17:$I$58,2,0))</f>
        <v/>
      </c>
      <c r="D1307" s="72"/>
      <c r="E1307" s="72"/>
      <c r="F1307" s="71"/>
      <c r="G1307" s="89"/>
    </row>
    <row r="1308" spans="1:7" ht="18" customHeight="1" x14ac:dyDescent="0.25">
      <c r="A1308" s="84"/>
      <c r="B1308" s="69"/>
      <c r="C1308" s="87" t="str">
        <f>IF(ISERROR(VLOOKUP(B1308,Locataires!$A$17:$I$58,2,0)),"",VLOOKUP(B1308,Locataires!$A$17:$I$58,2,0))</f>
        <v/>
      </c>
      <c r="D1308" s="72"/>
      <c r="E1308" s="72"/>
      <c r="F1308" s="71"/>
      <c r="G1308" s="89"/>
    </row>
    <row r="1309" spans="1:7" ht="18" customHeight="1" x14ac:dyDescent="0.25">
      <c r="A1309" s="84"/>
      <c r="B1309" s="69"/>
      <c r="C1309" s="87" t="str">
        <f>IF(ISERROR(VLOOKUP(B1309,Locataires!$A$17:$I$58,2,0)),"",VLOOKUP(B1309,Locataires!$A$17:$I$58,2,0))</f>
        <v/>
      </c>
      <c r="D1309" s="72"/>
      <c r="E1309" s="72"/>
      <c r="F1309" s="71"/>
      <c r="G1309" s="89"/>
    </row>
    <row r="1310" spans="1:7" ht="18" customHeight="1" x14ac:dyDescent="0.25">
      <c r="A1310" s="84"/>
      <c r="B1310" s="69"/>
      <c r="C1310" s="87" t="str">
        <f>IF(ISERROR(VLOOKUP(B1310,Locataires!$A$17:$I$58,2,0)),"",VLOOKUP(B1310,Locataires!$A$17:$I$58,2,0))</f>
        <v/>
      </c>
      <c r="D1310" s="72"/>
      <c r="E1310" s="72"/>
      <c r="F1310" s="71"/>
      <c r="G1310" s="89"/>
    </row>
    <row r="1311" spans="1:7" ht="18" customHeight="1" x14ac:dyDescent="0.25">
      <c r="A1311" s="84"/>
      <c r="B1311" s="69"/>
      <c r="C1311" s="87" t="str">
        <f>IF(ISERROR(VLOOKUP(B1311,Locataires!$A$17:$I$58,2,0)),"",VLOOKUP(B1311,Locataires!$A$17:$I$58,2,0))</f>
        <v/>
      </c>
      <c r="D1311" s="72"/>
      <c r="E1311" s="72"/>
      <c r="F1311" s="71"/>
      <c r="G1311" s="89"/>
    </row>
    <row r="1312" spans="1:7" ht="18" customHeight="1" x14ac:dyDescent="0.25">
      <c r="A1312" s="84"/>
      <c r="B1312" s="69"/>
      <c r="C1312" s="87" t="str">
        <f>IF(ISERROR(VLOOKUP(B1312,Locataires!$A$17:$I$58,2,0)),"",VLOOKUP(B1312,Locataires!$A$17:$I$58,2,0))</f>
        <v/>
      </c>
      <c r="D1312" s="72"/>
      <c r="E1312" s="72"/>
      <c r="F1312" s="71"/>
      <c r="G1312" s="89"/>
    </row>
    <row r="1313" spans="1:7" ht="18" customHeight="1" x14ac:dyDescent="0.25">
      <c r="A1313" s="84"/>
      <c r="B1313" s="69"/>
      <c r="C1313" s="87" t="str">
        <f>IF(ISERROR(VLOOKUP(B1313,Locataires!$A$17:$I$58,2,0)),"",VLOOKUP(B1313,Locataires!$A$17:$I$58,2,0))</f>
        <v/>
      </c>
      <c r="D1313" s="72"/>
      <c r="E1313" s="72"/>
      <c r="F1313" s="71"/>
      <c r="G1313" s="89"/>
    </row>
    <row r="1314" spans="1:7" ht="18" customHeight="1" x14ac:dyDescent="0.25">
      <c r="A1314" s="84"/>
      <c r="B1314" s="69"/>
      <c r="C1314" s="87" t="str">
        <f>IF(ISERROR(VLOOKUP(B1314,Locataires!$A$17:$I$58,2,0)),"",VLOOKUP(B1314,Locataires!$A$17:$I$58,2,0))</f>
        <v/>
      </c>
      <c r="D1314" s="72"/>
      <c r="E1314" s="72"/>
      <c r="F1314" s="71"/>
      <c r="G1314" s="89"/>
    </row>
    <row r="1315" spans="1:7" ht="18" customHeight="1" x14ac:dyDescent="0.25">
      <c r="A1315" s="84"/>
      <c r="B1315" s="69"/>
      <c r="C1315" s="87" t="str">
        <f>IF(ISERROR(VLOOKUP(B1315,Locataires!$A$17:$I$58,2,0)),"",VLOOKUP(B1315,Locataires!$A$17:$I$58,2,0))</f>
        <v/>
      </c>
      <c r="D1315" s="72"/>
      <c r="E1315" s="72"/>
      <c r="F1315" s="71"/>
      <c r="G1315" s="89"/>
    </row>
    <row r="1316" spans="1:7" ht="18" customHeight="1" x14ac:dyDescent="0.25">
      <c r="A1316" s="84"/>
      <c r="B1316" s="69"/>
      <c r="C1316" s="87" t="str">
        <f>IF(ISERROR(VLOOKUP(B1316,Locataires!$A$17:$I$58,2,0)),"",VLOOKUP(B1316,Locataires!$A$17:$I$58,2,0))</f>
        <v/>
      </c>
      <c r="D1316" s="72"/>
      <c r="E1316" s="72"/>
      <c r="F1316" s="71"/>
      <c r="G1316" s="89"/>
    </row>
    <row r="1317" spans="1:7" ht="18" customHeight="1" x14ac:dyDescent="0.25">
      <c r="A1317" s="84"/>
      <c r="B1317" s="69"/>
      <c r="C1317" s="87" t="str">
        <f>IF(ISERROR(VLOOKUP(B1317,Locataires!$A$17:$I$58,2,0)),"",VLOOKUP(B1317,Locataires!$A$17:$I$58,2,0))</f>
        <v/>
      </c>
      <c r="D1317" s="72"/>
      <c r="E1317" s="72"/>
      <c r="F1317" s="71"/>
      <c r="G1317" s="89"/>
    </row>
    <row r="1318" spans="1:7" ht="18" customHeight="1" x14ac:dyDescent="0.25">
      <c r="A1318" s="84"/>
      <c r="B1318" s="69"/>
      <c r="C1318" s="87" t="str">
        <f>IF(ISERROR(VLOOKUP(B1318,Locataires!$A$17:$I$58,2,0)),"",VLOOKUP(B1318,Locataires!$A$17:$I$58,2,0))</f>
        <v/>
      </c>
      <c r="D1318" s="72"/>
      <c r="E1318" s="72"/>
      <c r="F1318" s="71"/>
      <c r="G1318" s="89"/>
    </row>
    <row r="1319" spans="1:7" ht="18" customHeight="1" x14ac:dyDescent="0.25">
      <c r="A1319" s="84"/>
      <c r="B1319" s="69"/>
      <c r="C1319" s="87" t="str">
        <f>IF(ISERROR(VLOOKUP(B1319,Locataires!$A$17:$I$58,2,0)),"",VLOOKUP(B1319,Locataires!$A$17:$I$58,2,0))</f>
        <v/>
      </c>
      <c r="D1319" s="72"/>
      <c r="E1319" s="72"/>
      <c r="F1319" s="71"/>
      <c r="G1319" s="89"/>
    </row>
    <row r="1320" spans="1:7" ht="18" customHeight="1" x14ac:dyDescent="0.25">
      <c r="A1320" s="84"/>
      <c r="B1320" s="69"/>
      <c r="C1320" s="87" t="str">
        <f>IF(ISERROR(VLOOKUP(B1320,Locataires!$A$17:$I$58,2,0)),"",VLOOKUP(B1320,Locataires!$A$17:$I$58,2,0))</f>
        <v/>
      </c>
      <c r="D1320" s="72"/>
      <c r="E1320" s="72"/>
      <c r="F1320" s="71"/>
      <c r="G1320" s="89"/>
    </row>
    <row r="1321" spans="1:7" ht="18" customHeight="1" x14ac:dyDescent="0.25">
      <c r="A1321" s="84"/>
      <c r="B1321" s="69"/>
      <c r="C1321" s="87" t="str">
        <f>IF(ISERROR(VLOOKUP(B1321,Locataires!$A$17:$I$58,2,0)),"",VLOOKUP(B1321,Locataires!$A$17:$I$58,2,0))</f>
        <v/>
      </c>
      <c r="D1321" s="72"/>
      <c r="E1321" s="72"/>
      <c r="F1321" s="71"/>
      <c r="G1321" s="89"/>
    </row>
    <row r="1322" spans="1:7" ht="18" customHeight="1" x14ac:dyDescent="0.25">
      <c r="A1322" s="84"/>
      <c r="B1322" s="69"/>
      <c r="C1322" s="87" t="str">
        <f>IF(ISERROR(VLOOKUP(B1322,Locataires!$A$17:$I$58,2,0)),"",VLOOKUP(B1322,Locataires!$A$17:$I$58,2,0))</f>
        <v/>
      </c>
      <c r="D1322" s="72"/>
      <c r="E1322" s="72"/>
      <c r="F1322" s="71"/>
      <c r="G1322" s="89"/>
    </row>
    <row r="1323" spans="1:7" ht="18" customHeight="1" x14ac:dyDescent="0.25">
      <c r="A1323" s="84"/>
      <c r="B1323" s="69"/>
      <c r="C1323" s="87" t="str">
        <f>IF(ISERROR(VLOOKUP(B1323,Locataires!$A$17:$I$58,2,0)),"",VLOOKUP(B1323,Locataires!$A$17:$I$58,2,0))</f>
        <v/>
      </c>
      <c r="D1323" s="72"/>
      <c r="E1323" s="72"/>
      <c r="F1323" s="71"/>
      <c r="G1323" s="89"/>
    </row>
    <row r="1324" spans="1:7" ht="18" customHeight="1" x14ac:dyDescent="0.25">
      <c r="A1324" s="84"/>
      <c r="B1324" s="69"/>
      <c r="C1324" s="87" t="str">
        <f>IF(ISERROR(VLOOKUP(B1324,Locataires!$A$17:$I$58,2,0)),"",VLOOKUP(B1324,Locataires!$A$17:$I$58,2,0))</f>
        <v/>
      </c>
      <c r="D1324" s="72"/>
      <c r="E1324" s="72"/>
      <c r="F1324" s="71"/>
      <c r="G1324" s="89"/>
    </row>
    <row r="1325" spans="1:7" ht="18" customHeight="1" x14ac:dyDescent="0.25">
      <c r="A1325" s="84"/>
      <c r="B1325" s="69"/>
      <c r="C1325" s="87" t="str">
        <f>IF(ISERROR(VLOOKUP(B1325,Locataires!$A$17:$I$58,2,0)),"",VLOOKUP(B1325,Locataires!$A$17:$I$58,2,0))</f>
        <v/>
      </c>
      <c r="D1325" s="72"/>
      <c r="E1325" s="72"/>
      <c r="F1325" s="71"/>
      <c r="G1325" s="89"/>
    </row>
    <row r="1326" spans="1:7" ht="18" customHeight="1" x14ac:dyDescent="0.25">
      <c r="A1326" s="84"/>
      <c r="B1326" s="69"/>
      <c r="C1326" s="87" t="str">
        <f>IF(ISERROR(VLOOKUP(B1326,Locataires!$A$17:$I$58,2,0)),"",VLOOKUP(B1326,Locataires!$A$17:$I$58,2,0))</f>
        <v/>
      </c>
      <c r="D1326" s="72"/>
      <c r="E1326" s="72"/>
      <c r="F1326" s="71"/>
      <c r="G1326" s="89"/>
    </row>
    <row r="1327" spans="1:7" ht="18" customHeight="1" x14ac:dyDescent="0.25">
      <c r="A1327" s="84"/>
      <c r="B1327" s="69"/>
      <c r="C1327" s="87" t="str">
        <f>IF(ISERROR(VLOOKUP(B1327,Locataires!$A$17:$I$58,2,0)),"",VLOOKUP(B1327,Locataires!$A$17:$I$58,2,0))</f>
        <v/>
      </c>
      <c r="D1327" s="72"/>
      <c r="E1327" s="72"/>
      <c r="F1327" s="71"/>
      <c r="G1327" s="89"/>
    </row>
    <row r="1328" spans="1:7" ht="18" customHeight="1" x14ac:dyDescent="0.25">
      <c r="A1328" s="84"/>
      <c r="B1328" s="69"/>
      <c r="C1328" s="87" t="str">
        <f>IF(ISERROR(VLOOKUP(B1328,Locataires!$A$17:$I$58,2,0)),"",VLOOKUP(B1328,Locataires!$A$17:$I$58,2,0))</f>
        <v/>
      </c>
      <c r="D1328" s="72"/>
      <c r="E1328" s="72"/>
      <c r="F1328" s="71"/>
      <c r="G1328" s="89"/>
    </row>
    <row r="1329" spans="1:7" ht="18" customHeight="1" x14ac:dyDescent="0.25">
      <c r="A1329" s="84"/>
      <c r="B1329" s="69"/>
      <c r="C1329" s="87" t="str">
        <f>IF(ISERROR(VLOOKUP(B1329,Locataires!$A$17:$I$58,2,0)),"",VLOOKUP(B1329,Locataires!$A$17:$I$58,2,0))</f>
        <v/>
      </c>
      <c r="D1329" s="72"/>
      <c r="E1329" s="72"/>
      <c r="F1329" s="71"/>
      <c r="G1329" s="89"/>
    </row>
    <row r="1330" spans="1:7" ht="18" customHeight="1" x14ac:dyDescent="0.25">
      <c r="A1330" s="84"/>
      <c r="B1330" s="69"/>
      <c r="C1330" s="87" t="str">
        <f>IF(ISERROR(VLOOKUP(B1330,Locataires!$A$17:$I$58,2,0)),"",VLOOKUP(B1330,Locataires!$A$17:$I$58,2,0))</f>
        <v/>
      </c>
      <c r="D1330" s="72"/>
      <c r="E1330" s="72"/>
      <c r="F1330" s="71"/>
      <c r="G1330" s="89"/>
    </row>
    <row r="1331" spans="1:7" ht="18" customHeight="1" x14ac:dyDescent="0.25">
      <c r="A1331" s="84"/>
      <c r="B1331" s="69"/>
      <c r="C1331" s="87" t="str">
        <f>IF(ISERROR(VLOOKUP(B1331,Locataires!$A$17:$I$58,2,0)),"",VLOOKUP(B1331,Locataires!$A$17:$I$58,2,0))</f>
        <v/>
      </c>
      <c r="D1331" s="72"/>
      <c r="E1331" s="72"/>
      <c r="F1331" s="71"/>
      <c r="G1331" s="89"/>
    </row>
    <row r="1332" spans="1:7" ht="18" customHeight="1" x14ac:dyDescent="0.25">
      <c r="A1332" s="84"/>
      <c r="B1332" s="69"/>
      <c r="C1332" s="87" t="str">
        <f>IF(ISERROR(VLOOKUP(B1332,Locataires!$A$17:$I$58,2,0)),"",VLOOKUP(B1332,Locataires!$A$17:$I$58,2,0))</f>
        <v/>
      </c>
      <c r="D1332" s="72"/>
      <c r="E1332" s="72"/>
      <c r="F1332" s="71"/>
      <c r="G1332" s="89"/>
    </row>
    <row r="1333" spans="1:7" ht="18" customHeight="1" x14ac:dyDescent="0.25">
      <c r="A1333" s="84"/>
      <c r="B1333" s="69"/>
      <c r="C1333" s="87" t="str">
        <f>IF(ISERROR(VLOOKUP(B1333,Locataires!$A$17:$I$58,2,0)),"",VLOOKUP(B1333,Locataires!$A$17:$I$58,2,0))</f>
        <v/>
      </c>
      <c r="D1333" s="72"/>
      <c r="E1333" s="72"/>
      <c r="F1333" s="71"/>
      <c r="G1333" s="89"/>
    </row>
    <row r="1334" spans="1:7" ht="18" customHeight="1" x14ac:dyDescent="0.25">
      <c r="A1334" s="84"/>
      <c r="B1334" s="69"/>
      <c r="C1334" s="87" t="str">
        <f>IF(ISERROR(VLOOKUP(B1334,Locataires!$A$17:$I$58,2,0)),"",VLOOKUP(B1334,Locataires!$A$17:$I$58,2,0))</f>
        <v/>
      </c>
      <c r="D1334" s="72"/>
      <c r="E1334" s="72"/>
      <c r="F1334" s="71"/>
      <c r="G1334" s="89"/>
    </row>
    <row r="1335" spans="1:7" ht="18" customHeight="1" x14ac:dyDescent="0.25">
      <c r="A1335" s="84"/>
      <c r="B1335" s="69"/>
      <c r="C1335" s="87" t="str">
        <f>IF(ISERROR(VLOOKUP(B1335,Locataires!$A$17:$I$58,2,0)),"",VLOOKUP(B1335,Locataires!$A$17:$I$58,2,0))</f>
        <v/>
      </c>
      <c r="D1335" s="72"/>
      <c r="E1335" s="72"/>
      <c r="F1335" s="71"/>
      <c r="G1335" s="89"/>
    </row>
    <row r="1336" spans="1:7" ht="18" customHeight="1" x14ac:dyDescent="0.25">
      <c r="A1336" s="84"/>
      <c r="B1336" s="69"/>
      <c r="C1336" s="87" t="str">
        <f>IF(ISERROR(VLOOKUP(B1336,Locataires!$A$17:$I$58,2,0)),"",VLOOKUP(B1336,Locataires!$A$17:$I$58,2,0))</f>
        <v/>
      </c>
      <c r="D1336" s="72"/>
      <c r="E1336" s="72"/>
      <c r="F1336" s="71"/>
      <c r="G1336" s="89"/>
    </row>
    <row r="1337" spans="1:7" ht="18" customHeight="1" x14ac:dyDescent="0.25">
      <c r="A1337" s="84"/>
      <c r="B1337" s="69"/>
      <c r="C1337" s="87" t="str">
        <f>IF(ISERROR(VLOOKUP(B1337,Locataires!$A$17:$I$58,2,0)),"",VLOOKUP(B1337,Locataires!$A$17:$I$58,2,0))</f>
        <v/>
      </c>
      <c r="D1337" s="72"/>
      <c r="E1337" s="72"/>
      <c r="F1337" s="71"/>
      <c r="G1337" s="89"/>
    </row>
    <row r="1338" spans="1:7" ht="18" customHeight="1" x14ac:dyDescent="0.25">
      <c r="A1338" s="84"/>
      <c r="B1338" s="69"/>
      <c r="C1338" s="87" t="str">
        <f>IF(ISERROR(VLOOKUP(B1338,Locataires!$A$17:$I$58,2,0)),"",VLOOKUP(B1338,Locataires!$A$17:$I$58,2,0))</f>
        <v/>
      </c>
      <c r="D1338" s="72"/>
      <c r="E1338" s="72"/>
      <c r="F1338" s="71"/>
      <c r="G1338" s="89"/>
    </row>
    <row r="1339" spans="1:7" ht="18" customHeight="1" x14ac:dyDescent="0.25">
      <c r="A1339" s="84"/>
      <c r="B1339" s="69"/>
      <c r="C1339" s="87" t="str">
        <f>IF(ISERROR(VLOOKUP(B1339,Locataires!$A$17:$I$58,2,0)),"",VLOOKUP(B1339,Locataires!$A$17:$I$58,2,0))</f>
        <v/>
      </c>
      <c r="D1339" s="72"/>
      <c r="E1339" s="72"/>
      <c r="F1339" s="71"/>
      <c r="G1339" s="89"/>
    </row>
    <row r="1340" spans="1:7" ht="18" customHeight="1" x14ac:dyDescent="0.25">
      <c r="A1340" s="84"/>
      <c r="B1340" s="69"/>
      <c r="C1340" s="87" t="str">
        <f>IF(ISERROR(VLOOKUP(B1340,Locataires!$A$17:$I$58,2,0)),"",VLOOKUP(B1340,Locataires!$A$17:$I$58,2,0))</f>
        <v/>
      </c>
      <c r="D1340" s="72"/>
      <c r="E1340" s="72"/>
      <c r="F1340" s="71"/>
      <c r="G1340" s="89"/>
    </row>
    <row r="1341" spans="1:7" ht="18" customHeight="1" x14ac:dyDescent="0.25">
      <c r="A1341" s="84"/>
      <c r="B1341" s="69"/>
      <c r="C1341" s="87" t="str">
        <f>IF(ISERROR(VLOOKUP(B1341,Locataires!$A$17:$I$58,2,0)),"",VLOOKUP(B1341,Locataires!$A$17:$I$58,2,0))</f>
        <v/>
      </c>
      <c r="D1341" s="72"/>
      <c r="E1341" s="72"/>
      <c r="F1341" s="71"/>
      <c r="G1341" s="89"/>
    </row>
    <row r="1342" spans="1:7" ht="18" customHeight="1" x14ac:dyDescent="0.25">
      <c r="A1342" s="84"/>
      <c r="B1342" s="69"/>
      <c r="C1342" s="87" t="str">
        <f>IF(ISERROR(VLOOKUP(B1342,Locataires!$A$17:$I$58,2,0)),"",VLOOKUP(B1342,Locataires!$A$17:$I$58,2,0))</f>
        <v/>
      </c>
      <c r="D1342" s="72"/>
      <c r="E1342" s="72"/>
      <c r="F1342" s="71"/>
      <c r="G1342" s="89"/>
    </row>
    <row r="1343" spans="1:7" ht="18" customHeight="1" x14ac:dyDescent="0.25">
      <c r="A1343" s="84"/>
      <c r="B1343" s="69"/>
      <c r="C1343" s="87" t="str">
        <f>IF(ISERROR(VLOOKUP(B1343,Locataires!$A$17:$I$58,2,0)),"",VLOOKUP(B1343,Locataires!$A$17:$I$58,2,0))</f>
        <v/>
      </c>
      <c r="D1343" s="72"/>
      <c r="E1343" s="72"/>
      <c r="F1343" s="71"/>
      <c r="G1343" s="89"/>
    </row>
    <row r="1344" spans="1:7" ht="18" customHeight="1" x14ac:dyDescent="0.25">
      <c r="A1344" s="84"/>
      <c r="B1344" s="69"/>
      <c r="C1344" s="87" t="str">
        <f>IF(ISERROR(VLOOKUP(B1344,Locataires!$A$17:$I$58,2,0)),"",VLOOKUP(B1344,Locataires!$A$17:$I$58,2,0))</f>
        <v/>
      </c>
      <c r="D1344" s="72"/>
      <c r="E1344" s="72"/>
      <c r="F1344" s="71"/>
      <c r="G1344" s="89"/>
    </row>
    <row r="1345" spans="1:7" ht="18" customHeight="1" x14ac:dyDescent="0.25">
      <c r="A1345" s="84"/>
      <c r="B1345" s="69"/>
      <c r="C1345" s="87" t="str">
        <f>IF(ISERROR(VLOOKUP(B1345,Locataires!$A$17:$I$58,2,0)),"",VLOOKUP(B1345,Locataires!$A$17:$I$58,2,0))</f>
        <v/>
      </c>
      <c r="D1345" s="72"/>
      <c r="E1345" s="72"/>
      <c r="F1345" s="71"/>
      <c r="G1345" s="89"/>
    </row>
    <row r="1346" spans="1:7" ht="18" customHeight="1" x14ac:dyDescent="0.25">
      <c r="A1346" s="84"/>
      <c r="B1346" s="69"/>
      <c r="C1346" s="87" t="str">
        <f>IF(ISERROR(VLOOKUP(B1346,Locataires!$A$17:$I$58,2,0)),"",VLOOKUP(B1346,Locataires!$A$17:$I$58,2,0))</f>
        <v/>
      </c>
      <c r="D1346" s="72"/>
      <c r="E1346" s="72"/>
      <c r="F1346" s="71"/>
      <c r="G1346" s="89"/>
    </row>
    <row r="1347" spans="1:7" ht="18" customHeight="1" x14ac:dyDescent="0.25">
      <c r="A1347" s="84"/>
      <c r="B1347" s="69"/>
      <c r="C1347" s="87" t="str">
        <f>IF(ISERROR(VLOOKUP(B1347,Locataires!$A$17:$I$58,2,0)),"",VLOOKUP(B1347,Locataires!$A$17:$I$58,2,0))</f>
        <v/>
      </c>
      <c r="D1347" s="72"/>
      <c r="E1347" s="72"/>
      <c r="F1347" s="71"/>
      <c r="G1347" s="89"/>
    </row>
    <row r="1348" spans="1:7" ht="18" customHeight="1" x14ac:dyDescent="0.25">
      <c r="A1348" s="84"/>
      <c r="B1348" s="69"/>
      <c r="C1348" s="87" t="str">
        <f>IF(ISERROR(VLOOKUP(B1348,Locataires!$A$17:$I$58,2,0)),"",VLOOKUP(B1348,Locataires!$A$17:$I$58,2,0))</f>
        <v/>
      </c>
      <c r="D1348" s="72"/>
      <c r="E1348" s="72"/>
      <c r="F1348" s="71"/>
      <c r="G1348" s="89"/>
    </row>
    <row r="1349" spans="1:7" ht="18" customHeight="1" x14ac:dyDescent="0.25">
      <c r="A1349" s="84"/>
      <c r="B1349" s="69"/>
      <c r="C1349" s="87" t="str">
        <f>IF(ISERROR(VLOOKUP(B1349,Locataires!$A$17:$I$58,2,0)),"",VLOOKUP(B1349,Locataires!$A$17:$I$58,2,0))</f>
        <v/>
      </c>
      <c r="D1349" s="72"/>
      <c r="E1349" s="72"/>
      <c r="F1349" s="71"/>
      <c r="G1349" s="89"/>
    </row>
    <row r="1350" spans="1:7" ht="18" customHeight="1" x14ac:dyDescent="0.25">
      <c r="A1350" s="84"/>
      <c r="B1350" s="69"/>
      <c r="C1350" s="87" t="str">
        <f>IF(ISERROR(VLOOKUP(B1350,Locataires!$A$17:$I$58,2,0)),"",VLOOKUP(B1350,Locataires!$A$17:$I$58,2,0))</f>
        <v/>
      </c>
      <c r="D1350" s="72"/>
      <c r="E1350" s="72"/>
      <c r="F1350" s="71"/>
      <c r="G1350" s="89"/>
    </row>
    <row r="1351" spans="1:7" ht="18" customHeight="1" x14ac:dyDescent="0.25">
      <c r="A1351" s="84"/>
      <c r="B1351" s="69"/>
      <c r="C1351" s="87" t="str">
        <f>IF(ISERROR(VLOOKUP(B1351,Locataires!$A$17:$I$58,2,0)),"",VLOOKUP(B1351,Locataires!$A$17:$I$58,2,0))</f>
        <v/>
      </c>
      <c r="D1351" s="72"/>
      <c r="E1351" s="72"/>
      <c r="F1351" s="71"/>
      <c r="G1351" s="89"/>
    </row>
    <row r="1352" spans="1:7" ht="18" customHeight="1" x14ac:dyDescent="0.25">
      <c r="A1352" s="84"/>
      <c r="B1352" s="69"/>
      <c r="C1352" s="87" t="str">
        <f>IF(ISERROR(VLOOKUP(B1352,Locataires!$A$17:$I$58,2,0)),"",VLOOKUP(B1352,Locataires!$A$17:$I$58,2,0))</f>
        <v/>
      </c>
      <c r="D1352" s="72"/>
      <c r="E1352" s="72"/>
      <c r="F1352" s="71"/>
      <c r="G1352" s="89"/>
    </row>
    <row r="1353" spans="1:7" ht="18" customHeight="1" x14ac:dyDescent="0.25">
      <c r="A1353" s="84"/>
      <c r="B1353" s="69"/>
      <c r="C1353" s="87" t="str">
        <f>IF(ISERROR(VLOOKUP(B1353,Locataires!$A$17:$I$58,2,0)),"",VLOOKUP(B1353,Locataires!$A$17:$I$58,2,0))</f>
        <v/>
      </c>
      <c r="D1353" s="72"/>
      <c r="E1353" s="72"/>
      <c r="F1353" s="71"/>
      <c r="G1353" s="89"/>
    </row>
    <row r="1354" spans="1:7" ht="18" customHeight="1" x14ac:dyDescent="0.25">
      <c r="A1354" s="84"/>
      <c r="B1354" s="69"/>
      <c r="C1354" s="87" t="str">
        <f>IF(ISERROR(VLOOKUP(B1354,Locataires!$A$17:$I$58,2,0)),"",VLOOKUP(B1354,Locataires!$A$17:$I$58,2,0))</f>
        <v/>
      </c>
      <c r="D1354" s="72"/>
      <c r="E1354" s="72"/>
      <c r="F1354" s="71"/>
      <c r="G1354" s="89"/>
    </row>
    <row r="1355" spans="1:7" ht="18" customHeight="1" x14ac:dyDescent="0.25">
      <c r="A1355" s="84"/>
      <c r="B1355" s="69"/>
      <c r="C1355" s="87" t="str">
        <f>IF(ISERROR(VLOOKUP(B1355,Locataires!$A$17:$I$58,2,0)),"",VLOOKUP(B1355,Locataires!$A$17:$I$58,2,0))</f>
        <v/>
      </c>
      <c r="D1355" s="72"/>
      <c r="E1355" s="72"/>
      <c r="F1355" s="71"/>
      <c r="G1355" s="89"/>
    </row>
    <row r="1356" spans="1:7" ht="18" customHeight="1" x14ac:dyDescent="0.25">
      <c r="A1356" s="84"/>
      <c r="B1356" s="69"/>
      <c r="C1356" s="87" t="str">
        <f>IF(ISERROR(VLOOKUP(B1356,Locataires!$A$17:$I$58,2,0)),"",VLOOKUP(B1356,Locataires!$A$17:$I$58,2,0))</f>
        <v/>
      </c>
      <c r="D1356" s="72"/>
      <c r="E1356" s="72"/>
      <c r="F1356" s="71"/>
      <c r="G1356" s="89"/>
    </row>
    <row r="1357" spans="1:7" ht="18" customHeight="1" x14ac:dyDescent="0.25">
      <c r="A1357" s="84"/>
      <c r="B1357" s="69"/>
      <c r="C1357" s="87" t="str">
        <f>IF(ISERROR(VLOOKUP(B1357,Locataires!$A$17:$I$58,2,0)),"",VLOOKUP(B1357,Locataires!$A$17:$I$58,2,0))</f>
        <v/>
      </c>
      <c r="D1357" s="72"/>
      <c r="E1357" s="72"/>
      <c r="F1357" s="71"/>
      <c r="G1357" s="89"/>
    </row>
    <row r="1358" spans="1:7" ht="18" customHeight="1" x14ac:dyDescent="0.25">
      <c r="A1358" s="84"/>
      <c r="B1358" s="69"/>
      <c r="C1358" s="87" t="str">
        <f>IF(ISERROR(VLOOKUP(B1358,Locataires!$A$17:$I$58,2,0)),"",VLOOKUP(B1358,Locataires!$A$17:$I$58,2,0))</f>
        <v/>
      </c>
      <c r="D1358" s="72"/>
      <c r="E1358" s="72"/>
      <c r="F1358" s="71"/>
      <c r="G1358" s="89"/>
    </row>
    <row r="1359" spans="1:7" ht="18" customHeight="1" x14ac:dyDescent="0.25">
      <c r="A1359" s="84"/>
      <c r="B1359" s="69"/>
      <c r="C1359" s="87" t="str">
        <f>IF(ISERROR(VLOOKUP(B1359,Locataires!$A$17:$I$58,2,0)),"",VLOOKUP(B1359,Locataires!$A$17:$I$58,2,0))</f>
        <v/>
      </c>
      <c r="D1359" s="72"/>
      <c r="E1359" s="72"/>
      <c r="F1359" s="71"/>
      <c r="G1359" s="89"/>
    </row>
    <row r="1360" spans="1:7" ht="18" customHeight="1" x14ac:dyDescent="0.25">
      <c r="A1360" s="84"/>
      <c r="B1360" s="69"/>
      <c r="C1360" s="87" t="str">
        <f>IF(ISERROR(VLOOKUP(B1360,Locataires!$A$17:$I$58,2,0)),"",VLOOKUP(B1360,Locataires!$A$17:$I$58,2,0))</f>
        <v/>
      </c>
      <c r="D1360" s="72"/>
      <c r="E1360" s="72"/>
      <c r="F1360" s="71"/>
      <c r="G1360" s="89"/>
    </row>
    <row r="1361" spans="1:7" ht="18" customHeight="1" x14ac:dyDescent="0.25">
      <c r="A1361" s="84"/>
      <c r="B1361" s="69"/>
      <c r="C1361" s="87" t="str">
        <f>IF(ISERROR(VLOOKUP(B1361,Locataires!$A$17:$I$58,2,0)),"",VLOOKUP(B1361,Locataires!$A$17:$I$58,2,0))</f>
        <v/>
      </c>
      <c r="D1361" s="72"/>
      <c r="E1361" s="72"/>
      <c r="F1361" s="71"/>
      <c r="G1361" s="89"/>
    </row>
    <row r="1362" spans="1:7" ht="18" customHeight="1" x14ac:dyDescent="0.25">
      <c r="A1362" s="84"/>
      <c r="B1362" s="69"/>
      <c r="C1362" s="87" t="str">
        <f>IF(ISERROR(VLOOKUP(B1362,Locataires!$A$17:$I$58,2,0)),"",VLOOKUP(B1362,Locataires!$A$17:$I$58,2,0))</f>
        <v/>
      </c>
      <c r="D1362" s="72"/>
      <c r="E1362" s="72"/>
      <c r="F1362" s="71"/>
      <c r="G1362" s="89"/>
    </row>
    <row r="1363" spans="1:7" ht="18" customHeight="1" x14ac:dyDescent="0.25">
      <c r="A1363" s="84"/>
      <c r="B1363" s="69"/>
      <c r="C1363" s="87" t="str">
        <f>IF(ISERROR(VLOOKUP(B1363,Locataires!$A$17:$I$58,2,0)),"",VLOOKUP(B1363,Locataires!$A$17:$I$58,2,0))</f>
        <v/>
      </c>
      <c r="D1363" s="72"/>
      <c r="E1363" s="72"/>
      <c r="F1363" s="71"/>
      <c r="G1363" s="89"/>
    </row>
    <row r="1364" spans="1:7" ht="18" customHeight="1" x14ac:dyDescent="0.25">
      <c r="A1364" s="84"/>
      <c r="B1364" s="69"/>
      <c r="C1364" s="87" t="str">
        <f>IF(ISERROR(VLOOKUP(B1364,Locataires!$A$17:$I$58,2,0)),"",VLOOKUP(B1364,Locataires!$A$17:$I$58,2,0))</f>
        <v/>
      </c>
      <c r="D1364" s="72"/>
      <c r="E1364" s="72"/>
      <c r="F1364" s="71"/>
      <c r="G1364" s="89"/>
    </row>
    <row r="1365" spans="1:7" ht="18" customHeight="1" x14ac:dyDescent="0.25">
      <c r="A1365" s="84"/>
      <c r="B1365" s="69"/>
      <c r="C1365" s="87" t="str">
        <f>IF(ISERROR(VLOOKUP(B1365,Locataires!$A$17:$I$58,2,0)),"",VLOOKUP(B1365,Locataires!$A$17:$I$58,2,0))</f>
        <v/>
      </c>
      <c r="D1365" s="72"/>
      <c r="E1365" s="72"/>
      <c r="F1365" s="71"/>
      <c r="G1365" s="89"/>
    </row>
    <row r="1366" spans="1:7" ht="18" customHeight="1" x14ac:dyDescent="0.25">
      <c r="A1366" s="84"/>
      <c r="B1366" s="69"/>
      <c r="C1366" s="87" t="str">
        <f>IF(ISERROR(VLOOKUP(B1366,Locataires!$A$17:$I$58,2,0)),"",VLOOKUP(B1366,Locataires!$A$17:$I$58,2,0))</f>
        <v/>
      </c>
      <c r="D1366" s="72"/>
      <c r="E1366" s="72"/>
      <c r="F1366" s="71"/>
      <c r="G1366" s="89"/>
    </row>
    <row r="1367" spans="1:7" ht="18" customHeight="1" x14ac:dyDescent="0.25">
      <c r="A1367" s="84"/>
      <c r="B1367" s="69"/>
      <c r="C1367" s="87" t="str">
        <f>IF(ISERROR(VLOOKUP(B1367,Locataires!$A$17:$I$58,2,0)),"",VLOOKUP(B1367,Locataires!$A$17:$I$58,2,0))</f>
        <v/>
      </c>
      <c r="D1367" s="72"/>
      <c r="E1367" s="72"/>
      <c r="F1367" s="71"/>
      <c r="G1367" s="89"/>
    </row>
    <row r="1368" spans="1:7" ht="18" customHeight="1" x14ac:dyDescent="0.25">
      <c r="A1368" s="84"/>
      <c r="B1368" s="69"/>
      <c r="C1368" s="87" t="str">
        <f>IF(ISERROR(VLOOKUP(B1368,Locataires!$A$17:$I$58,2,0)),"",VLOOKUP(B1368,Locataires!$A$17:$I$58,2,0))</f>
        <v/>
      </c>
      <c r="D1368" s="72"/>
      <c r="E1368" s="72"/>
      <c r="F1368" s="71"/>
      <c r="G1368" s="89"/>
    </row>
    <row r="1369" spans="1:7" ht="18" customHeight="1" x14ac:dyDescent="0.25">
      <c r="A1369" s="84"/>
      <c r="B1369" s="69"/>
      <c r="C1369" s="87" t="str">
        <f>IF(ISERROR(VLOOKUP(B1369,Locataires!$A$17:$I$58,2,0)),"",VLOOKUP(B1369,Locataires!$A$17:$I$58,2,0))</f>
        <v/>
      </c>
      <c r="D1369" s="72"/>
      <c r="E1369" s="72"/>
      <c r="F1369" s="71"/>
      <c r="G1369" s="89"/>
    </row>
    <row r="1370" spans="1:7" ht="18" customHeight="1" x14ac:dyDescent="0.25">
      <c r="A1370" s="84"/>
      <c r="B1370" s="69"/>
      <c r="C1370" s="87" t="str">
        <f>IF(ISERROR(VLOOKUP(B1370,Locataires!$A$17:$I$58,2,0)),"",VLOOKUP(B1370,Locataires!$A$17:$I$58,2,0))</f>
        <v/>
      </c>
      <c r="D1370" s="72"/>
      <c r="E1370" s="72"/>
      <c r="F1370" s="71"/>
      <c r="G1370" s="89"/>
    </row>
    <row r="1371" spans="1:7" ht="18" customHeight="1" x14ac:dyDescent="0.25">
      <c r="A1371" s="84"/>
      <c r="B1371" s="69"/>
      <c r="C1371" s="87" t="str">
        <f>IF(ISERROR(VLOOKUP(B1371,Locataires!$A$17:$I$58,2,0)),"",VLOOKUP(B1371,Locataires!$A$17:$I$58,2,0))</f>
        <v/>
      </c>
      <c r="D1371" s="72"/>
      <c r="E1371" s="72"/>
      <c r="F1371" s="71"/>
      <c r="G1371" s="89"/>
    </row>
    <row r="1372" spans="1:7" ht="18" customHeight="1" x14ac:dyDescent="0.25">
      <c r="A1372" s="84"/>
      <c r="B1372" s="69"/>
      <c r="C1372" s="87" t="str">
        <f>IF(ISERROR(VLOOKUP(B1372,Locataires!$A$17:$I$58,2,0)),"",VLOOKUP(B1372,Locataires!$A$17:$I$58,2,0))</f>
        <v/>
      </c>
      <c r="D1372" s="72"/>
      <c r="E1372" s="72"/>
      <c r="F1372" s="71"/>
      <c r="G1372" s="89"/>
    </row>
    <row r="1373" spans="1:7" ht="18" customHeight="1" x14ac:dyDescent="0.25">
      <c r="A1373" s="84"/>
      <c r="B1373" s="69"/>
      <c r="C1373" s="87" t="str">
        <f>IF(ISERROR(VLOOKUP(B1373,Locataires!$A$17:$I$58,2,0)),"",VLOOKUP(B1373,Locataires!$A$17:$I$58,2,0))</f>
        <v/>
      </c>
      <c r="D1373" s="72"/>
      <c r="E1373" s="72"/>
      <c r="F1373" s="71"/>
      <c r="G1373" s="89"/>
    </row>
    <row r="1374" spans="1:7" ht="18" customHeight="1" x14ac:dyDescent="0.25">
      <c r="A1374" s="84"/>
      <c r="B1374" s="69"/>
      <c r="C1374" s="87" t="str">
        <f>IF(ISERROR(VLOOKUP(B1374,Locataires!$A$17:$I$58,2,0)),"",VLOOKUP(B1374,Locataires!$A$17:$I$58,2,0))</f>
        <v/>
      </c>
      <c r="D1374" s="72"/>
      <c r="E1374" s="72"/>
      <c r="F1374" s="71"/>
      <c r="G1374" s="89"/>
    </row>
    <row r="1375" spans="1:7" ht="18" customHeight="1" x14ac:dyDescent="0.25">
      <c r="A1375" s="84"/>
      <c r="B1375" s="69"/>
      <c r="C1375" s="87" t="str">
        <f>IF(ISERROR(VLOOKUP(B1375,Locataires!$A$17:$I$58,2,0)),"",VLOOKUP(B1375,Locataires!$A$17:$I$58,2,0))</f>
        <v/>
      </c>
      <c r="D1375" s="72"/>
      <c r="E1375" s="72"/>
      <c r="F1375" s="71"/>
      <c r="G1375" s="89"/>
    </row>
    <row r="1376" spans="1:7" ht="18" customHeight="1" x14ac:dyDescent="0.25">
      <c r="A1376" s="84"/>
      <c r="B1376" s="69"/>
      <c r="C1376" s="87" t="str">
        <f>IF(ISERROR(VLOOKUP(B1376,Locataires!$A$17:$I$58,2,0)),"",VLOOKUP(B1376,Locataires!$A$17:$I$58,2,0))</f>
        <v/>
      </c>
      <c r="D1376" s="72"/>
      <c r="E1376" s="72"/>
      <c r="F1376" s="71"/>
      <c r="G1376" s="89"/>
    </row>
    <row r="1377" spans="1:7" ht="18" customHeight="1" x14ac:dyDescent="0.25">
      <c r="A1377" s="84"/>
      <c r="B1377" s="69"/>
      <c r="C1377" s="87" t="str">
        <f>IF(ISERROR(VLOOKUP(B1377,Locataires!$A$17:$I$58,2,0)),"",VLOOKUP(B1377,Locataires!$A$17:$I$58,2,0))</f>
        <v/>
      </c>
      <c r="D1377" s="72"/>
      <c r="E1377" s="72"/>
      <c r="F1377" s="71"/>
      <c r="G1377" s="89"/>
    </row>
    <row r="1378" spans="1:7" ht="18" customHeight="1" x14ac:dyDescent="0.25">
      <c r="A1378" s="84"/>
      <c r="B1378" s="69"/>
      <c r="C1378" s="87" t="str">
        <f>IF(ISERROR(VLOOKUP(B1378,Locataires!$A$17:$I$58,2,0)),"",VLOOKUP(B1378,Locataires!$A$17:$I$58,2,0))</f>
        <v/>
      </c>
      <c r="D1378" s="72"/>
      <c r="E1378" s="72"/>
      <c r="F1378" s="71"/>
      <c r="G1378" s="89"/>
    </row>
    <row r="1379" spans="1:7" ht="18" customHeight="1" x14ac:dyDescent="0.25">
      <c r="A1379" s="84"/>
      <c r="B1379" s="69"/>
      <c r="C1379" s="87" t="str">
        <f>IF(ISERROR(VLOOKUP(B1379,Locataires!$A$17:$I$58,2,0)),"",VLOOKUP(B1379,Locataires!$A$17:$I$58,2,0))</f>
        <v/>
      </c>
      <c r="D1379" s="72"/>
      <c r="E1379" s="72"/>
      <c r="F1379" s="71"/>
      <c r="G1379" s="89"/>
    </row>
    <row r="1380" spans="1:7" ht="18" customHeight="1" x14ac:dyDescent="0.25">
      <c r="A1380" s="84"/>
      <c r="B1380" s="69"/>
      <c r="C1380" s="87" t="str">
        <f>IF(ISERROR(VLOOKUP(B1380,Locataires!$A$17:$I$58,2,0)),"",VLOOKUP(B1380,Locataires!$A$17:$I$58,2,0))</f>
        <v/>
      </c>
      <c r="D1380" s="72"/>
      <c r="E1380" s="72"/>
      <c r="F1380" s="71"/>
      <c r="G1380" s="89"/>
    </row>
    <row r="1381" spans="1:7" ht="18" customHeight="1" x14ac:dyDescent="0.25">
      <c r="A1381" s="84"/>
      <c r="B1381" s="69"/>
      <c r="C1381" s="87" t="str">
        <f>IF(ISERROR(VLOOKUP(B1381,Locataires!$A$17:$I$58,2,0)),"",VLOOKUP(B1381,Locataires!$A$17:$I$58,2,0))</f>
        <v/>
      </c>
      <c r="D1381" s="72"/>
      <c r="E1381" s="72"/>
      <c r="F1381" s="71"/>
      <c r="G1381" s="89"/>
    </row>
    <row r="1382" spans="1:7" ht="18" customHeight="1" x14ac:dyDescent="0.25">
      <c r="A1382" s="84"/>
      <c r="B1382" s="69"/>
      <c r="C1382" s="87" t="str">
        <f>IF(ISERROR(VLOOKUP(B1382,Locataires!$A$17:$I$58,2,0)),"",VLOOKUP(B1382,Locataires!$A$17:$I$58,2,0))</f>
        <v/>
      </c>
      <c r="D1382" s="72"/>
      <c r="E1382" s="72"/>
      <c r="F1382" s="71"/>
      <c r="G1382" s="89"/>
    </row>
    <row r="1383" spans="1:7" ht="18" customHeight="1" x14ac:dyDescent="0.25">
      <c r="A1383" s="84"/>
      <c r="B1383" s="69"/>
      <c r="C1383" s="87" t="str">
        <f>IF(ISERROR(VLOOKUP(B1383,Locataires!$A$17:$I$58,2,0)),"",VLOOKUP(B1383,Locataires!$A$17:$I$58,2,0))</f>
        <v/>
      </c>
      <c r="D1383" s="72"/>
      <c r="E1383" s="72"/>
      <c r="F1383" s="71"/>
      <c r="G1383" s="89"/>
    </row>
    <row r="1384" spans="1:7" ht="18" customHeight="1" x14ac:dyDescent="0.25">
      <c r="A1384" s="84"/>
      <c r="B1384" s="69"/>
      <c r="C1384" s="87" t="str">
        <f>IF(ISERROR(VLOOKUP(B1384,Locataires!$A$17:$I$58,2,0)),"",VLOOKUP(B1384,Locataires!$A$17:$I$58,2,0))</f>
        <v/>
      </c>
      <c r="D1384" s="72"/>
      <c r="E1384" s="72"/>
      <c r="F1384" s="71"/>
      <c r="G1384" s="89"/>
    </row>
    <row r="1385" spans="1:7" ht="18" customHeight="1" x14ac:dyDescent="0.25">
      <c r="A1385" s="84"/>
      <c r="B1385" s="69"/>
      <c r="C1385" s="87" t="str">
        <f>IF(ISERROR(VLOOKUP(B1385,Locataires!$A$17:$I$58,2,0)),"",VLOOKUP(B1385,Locataires!$A$17:$I$58,2,0))</f>
        <v/>
      </c>
      <c r="D1385" s="72"/>
      <c r="E1385" s="72"/>
      <c r="F1385" s="71"/>
      <c r="G1385" s="89"/>
    </row>
    <row r="1386" spans="1:7" ht="18" customHeight="1" x14ac:dyDescent="0.25">
      <c r="A1386" s="84"/>
      <c r="B1386" s="69"/>
      <c r="C1386" s="87" t="str">
        <f>IF(ISERROR(VLOOKUP(B1386,Locataires!$A$17:$I$58,2,0)),"",VLOOKUP(B1386,Locataires!$A$17:$I$58,2,0))</f>
        <v/>
      </c>
      <c r="D1386" s="72"/>
      <c r="E1386" s="72"/>
      <c r="F1386" s="71"/>
      <c r="G1386" s="89"/>
    </row>
    <row r="1387" spans="1:7" ht="18" customHeight="1" x14ac:dyDescent="0.25">
      <c r="A1387" s="84"/>
      <c r="B1387" s="69"/>
      <c r="C1387" s="87" t="str">
        <f>IF(ISERROR(VLOOKUP(B1387,Locataires!$A$17:$I$58,2,0)),"",VLOOKUP(B1387,Locataires!$A$17:$I$58,2,0))</f>
        <v/>
      </c>
      <c r="D1387" s="72"/>
      <c r="E1387" s="72"/>
      <c r="F1387" s="71"/>
      <c r="G1387" s="89"/>
    </row>
    <row r="1388" spans="1:7" ht="18" customHeight="1" x14ac:dyDescent="0.25">
      <c r="A1388" s="84"/>
      <c r="B1388" s="69"/>
      <c r="C1388" s="87" t="str">
        <f>IF(ISERROR(VLOOKUP(B1388,Locataires!$A$17:$I$58,2,0)),"",VLOOKUP(B1388,Locataires!$A$17:$I$58,2,0))</f>
        <v/>
      </c>
      <c r="D1388" s="72"/>
      <c r="E1388" s="72"/>
      <c r="F1388" s="71"/>
      <c r="G1388" s="89"/>
    </row>
    <row r="1389" spans="1:7" ht="18" customHeight="1" x14ac:dyDescent="0.25">
      <c r="A1389" s="84"/>
      <c r="B1389" s="69"/>
      <c r="C1389" s="87" t="str">
        <f>IF(ISERROR(VLOOKUP(B1389,Locataires!$A$17:$I$58,2,0)),"",VLOOKUP(B1389,Locataires!$A$17:$I$58,2,0))</f>
        <v/>
      </c>
      <c r="D1389" s="72"/>
      <c r="E1389" s="72"/>
      <c r="F1389" s="71"/>
      <c r="G1389" s="89"/>
    </row>
    <row r="1390" spans="1:7" ht="18" customHeight="1" x14ac:dyDescent="0.25">
      <c r="A1390" s="84"/>
      <c r="B1390" s="69"/>
      <c r="C1390" s="87" t="str">
        <f>IF(ISERROR(VLOOKUP(B1390,Locataires!$A$17:$I$58,2,0)),"",VLOOKUP(B1390,Locataires!$A$17:$I$58,2,0))</f>
        <v/>
      </c>
      <c r="D1390" s="72"/>
      <c r="E1390" s="72"/>
      <c r="F1390" s="71"/>
      <c r="G1390" s="89"/>
    </row>
    <row r="1391" spans="1:7" ht="18" customHeight="1" x14ac:dyDescent="0.25">
      <c r="A1391" s="84"/>
      <c r="B1391" s="69"/>
      <c r="C1391" s="87" t="str">
        <f>IF(ISERROR(VLOOKUP(B1391,Locataires!$A$17:$I$58,2,0)),"",VLOOKUP(B1391,Locataires!$A$17:$I$58,2,0))</f>
        <v/>
      </c>
      <c r="D1391" s="72"/>
      <c r="E1391" s="72"/>
      <c r="F1391" s="71"/>
      <c r="G1391" s="89"/>
    </row>
    <row r="1392" spans="1:7" ht="18" customHeight="1" x14ac:dyDescent="0.25">
      <c r="A1392" s="84"/>
      <c r="B1392" s="69"/>
      <c r="C1392" s="87" t="str">
        <f>IF(ISERROR(VLOOKUP(B1392,Locataires!$A$17:$I$58,2,0)),"",VLOOKUP(B1392,Locataires!$A$17:$I$58,2,0))</f>
        <v/>
      </c>
      <c r="D1392" s="72"/>
      <c r="E1392" s="72"/>
      <c r="F1392" s="71"/>
      <c r="G1392" s="89"/>
    </row>
    <row r="1393" spans="1:7" ht="18" customHeight="1" x14ac:dyDescent="0.25">
      <c r="A1393" s="84"/>
      <c r="B1393" s="69"/>
      <c r="C1393" s="87" t="str">
        <f>IF(ISERROR(VLOOKUP(B1393,Locataires!$A$17:$I$58,2,0)),"",VLOOKUP(B1393,Locataires!$A$17:$I$58,2,0))</f>
        <v/>
      </c>
      <c r="D1393" s="72"/>
      <c r="E1393" s="72"/>
      <c r="F1393" s="71"/>
      <c r="G1393" s="89"/>
    </row>
    <row r="1394" spans="1:7" ht="18" customHeight="1" x14ac:dyDescent="0.25">
      <c r="A1394" s="84"/>
      <c r="B1394" s="69"/>
      <c r="C1394" s="87" t="str">
        <f>IF(ISERROR(VLOOKUP(B1394,Locataires!$A$17:$I$58,2,0)),"",VLOOKUP(B1394,Locataires!$A$17:$I$58,2,0))</f>
        <v/>
      </c>
      <c r="D1394" s="72"/>
      <c r="E1394" s="72"/>
      <c r="F1394" s="71"/>
      <c r="G1394" s="89"/>
    </row>
    <row r="1395" spans="1:7" ht="18" customHeight="1" x14ac:dyDescent="0.25">
      <c r="A1395" s="84"/>
      <c r="B1395" s="69"/>
      <c r="C1395" s="87" t="str">
        <f>IF(ISERROR(VLOOKUP(B1395,Locataires!$A$17:$I$58,2,0)),"",VLOOKUP(B1395,Locataires!$A$17:$I$58,2,0))</f>
        <v/>
      </c>
      <c r="D1395" s="72"/>
      <c r="E1395" s="72"/>
      <c r="F1395" s="71"/>
      <c r="G1395" s="89"/>
    </row>
    <row r="1396" spans="1:7" ht="18" customHeight="1" x14ac:dyDescent="0.25">
      <c r="A1396" s="84"/>
      <c r="B1396" s="69"/>
      <c r="C1396" s="87" t="str">
        <f>IF(ISERROR(VLOOKUP(B1396,Locataires!$A$17:$I$58,2,0)),"",VLOOKUP(B1396,Locataires!$A$17:$I$58,2,0))</f>
        <v/>
      </c>
      <c r="D1396" s="72"/>
      <c r="E1396" s="72"/>
      <c r="F1396" s="71"/>
      <c r="G1396" s="89"/>
    </row>
    <row r="1397" spans="1:7" ht="18" customHeight="1" x14ac:dyDescent="0.25">
      <c r="A1397" s="84"/>
      <c r="B1397" s="69"/>
      <c r="C1397" s="87" t="str">
        <f>IF(ISERROR(VLOOKUP(B1397,Locataires!$A$17:$I$58,2,0)),"",VLOOKUP(B1397,Locataires!$A$17:$I$58,2,0))</f>
        <v/>
      </c>
      <c r="D1397" s="72"/>
      <c r="E1397" s="72"/>
      <c r="F1397" s="71"/>
      <c r="G1397" s="89"/>
    </row>
    <row r="1398" spans="1:7" ht="18" customHeight="1" x14ac:dyDescent="0.25">
      <c r="A1398" s="84"/>
      <c r="B1398" s="69"/>
      <c r="C1398" s="87" t="str">
        <f>IF(ISERROR(VLOOKUP(B1398,Locataires!$A$17:$I$58,2,0)),"",VLOOKUP(B1398,Locataires!$A$17:$I$58,2,0))</f>
        <v/>
      </c>
      <c r="D1398" s="72"/>
      <c r="E1398" s="72"/>
      <c r="F1398" s="71"/>
      <c r="G1398" s="89"/>
    </row>
    <row r="1399" spans="1:7" ht="18" customHeight="1" x14ac:dyDescent="0.25">
      <c r="A1399" s="84"/>
      <c r="B1399" s="69"/>
      <c r="C1399" s="87" t="str">
        <f>IF(ISERROR(VLOOKUP(B1399,Locataires!$A$17:$I$58,2,0)),"",VLOOKUP(B1399,Locataires!$A$17:$I$58,2,0))</f>
        <v/>
      </c>
      <c r="D1399" s="72"/>
      <c r="E1399" s="72"/>
      <c r="F1399" s="71"/>
      <c r="G1399" s="89"/>
    </row>
    <row r="1400" spans="1:7" ht="18" customHeight="1" x14ac:dyDescent="0.25">
      <c r="A1400" s="84"/>
      <c r="B1400" s="69"/>
      <c r="C1400" s="87" t="str">
        <f>IF(ISERROR(VLOOKUP(B1400,Locataires!$A$17:$I$58,2,0)),"",VLOOKUP(B1400,Locataires!$A$17:$I$58,2,0))</f>
        <v/>
      </c>
      <c r="D1400" s="72"/>
      <c r="E1400" s="72"/>
      <c r="F1400" s="71"/>
      <c r="G1400" s="89"/>
    </row>
    <row r="1401" spans="1:7" ht="18" customHeight="1" x14ac:dyDescent="0.25">
      <c r="A1401" s="84"/>
      <c r="B1401" s="69"/>
      <c r="C1401" s="87" t="str">
        <f>IF(ISERROR(VLOOKUP(B1401,Locataires!$A$17:$I$58,2,0)),"",VLOOKUP(B1401,Locataires!$A$17:$I$58,2,0))</f>
        <v/>
      </c>
      <c r="D1401" s="72"/>
      <c r="E1401" s="72"/>
      <c r="F1401" s="71"/>
      <c r="G1401" s="89"/>
    </row>
    <row r="1402" spans="1:7" ht="18" customHeight="1" x14ac:dyDescent="0.25">
      <c r="A1402" s="84"/>
      <c r="B1402" s="69"/>
      <c r="C1402" s="87" t="str">
        <f>IF(ISERROR(VLOOKUP(B1402,Locataires!$A$17:$I$58,2,0)),"",VLOOKUP(B1402,Locataires!$A$17:$I$58,2,0))</f>
        <v/>
      </c>
      <c r="D1402" s="72"/>
      <c r="E1402" s="72"/>
      <c r="F1402" s="71"/>
      <c r="G1402" s="89"/>
    </row>
    <row r="1403" spans="1:7" ht="18" customHeight="1" x14ac:dyDescent="0.25">
      <c r="A1403" s="84"/>
      <c r="B1403" s="69"/>
      <c r="C1403" s="87" t="str">
        <f>IF(ISERROR(VLOOKUP(B1403,Locataires!$A$17:$I$58,2,0)),"",VLOOKUP(B1403,Locataires!$A$17:$I$58,2,0))</f>
        <v/>
      </c>
      <c r="D1403" s="72"/>
      <c r="E1403" s="72"/>
      <c r="F1403" s="71"/>
      <c r="G1403" s="89"/>
    </row>
    <row r="1404" spans="1:7" ht="18" customHeight="1" x14ac:dyDescent="0.25">
      <c r="A1404" s="84"/>
      <c r="B1404" s="69"/>
      <c r="C1404" s="87" t="str">
        <f>IF(ISERROR(VLOOKUP(B1404,Locataires!$A$17:$I$58,2,0)),"",VLOOKUP(B1404,Locataires!$A$17:$I$58,2,0))</f>
        <v/>
      </c>
      <c r="D1404" s="72"/>
      <c r="E1404" s="72"/>
      <c r="F1404" s="71"/>
      <c r="G1404" s="89"/>
    </row>
    <row r="1405" spans="1:7" ht="18" customHeight="1" x14ac:dyDescent="0.25">
      <c r="A1405" s="84"/>
      <c r="B1405" s="69"/>
      <c r="C1405" s="87" t="str">
        <f>IF(ISERROR(VLOOKUP(B1405,Locataires!$A$17:$I$58,2,0)),"",VLOOKUP(B1405,Locataires!$A$17:$I$58,2,0))</f>
        <v/>
      </c>
      <c r="D1405" s="72"/>
      <c r="E1405" s="72"/>
      <c r="F1405" s="71"/>
      <c r="G1405" s="89"/>
    </row>
    <row r="1406" spans="1:7" ht="18" customHeight="1" x14ac:dyDescent="0.25">
      <c r="A1406" s="84"/>
      <c r="B1406" s="69"/>
      <c r="C1406" s="87" t="str">
        <f>IF(ISERROR(VLOOKUP(B1406,Locataires!$A$17:$I$58,2,0)),"",VLOOKUP(B1406,Locataires!$A$17:$I$58,2,0))</f>
        <v/>
      </c>
      <c r="D1406" s="72"/>
      <c r="E1406" s="72"/>
      <c r="F1406" s="71"/>
      <c r="G1406" s="89"/>
    </row>
    <row r="1407" spans="1:7" ht="18" customHeight="1" x14ac:dyDescent="0.25">
      <c r="A1407" s="84"/>
      <c r="B1407" s="69"/>
      <c r="C1407" s="87" t="str">
        <f>IF(ISERROR(VLOOKUP(B1407,Locataires!$A$17:$I$58,2,0)),"",VLOOKUP(B1407,Locataires!$A$17:$I$58,2,0))</f>
        <v/>
      </c>
      <c r="D1407" s="72"/>
      <c r="E1407" s="72"/>
      <c r="F1407" s="71"/>
      <c r="G1407" s="89"/>
    </row>
    <row r="1408" spans="1:7" ht="18" customHeight="1" x14ac:dyDescent="0.25">
      <c r="A1408" s="84"/>
      <c r="B1408" s="69"/>
      <c r="C1408" s="87" t="str">
        <f>IF(ISERROR(VLOOKUP(B1408,Locataires!$A$17:$I$58,2,0)),"",VLOOKUP(B1408,Locataires!$A$17:$I$58,2,0))</f>
        <v/>
      </c>
      <c r="D1408" s="72"/>
      <c r="E1408" s="72"/>
      <c r="F1408" s="71"/>
      <c r="G1408" s="89"/>
    </row>
    <row r="1409" spans="1:7" ht="18" customHeight="1" x14ac:dyDescent="0.25">
      <c r="A1409" s="84"/>
      <c r="B1409" s="69"/>
      <c r="C1409" s="87" t="str">
        <f>IF(ISERROR(VLOOKUP(B1409,Locataires!$A$17:$I$58,2,0)),"",VLOOKUP(B1409,Locataires!$A$17:$I$58,2,0))</f>
        <v/>
      </c>
      <c r="D1409" s="72"/>
      <c r="E1409" s="72"/>
      <c r="F1409" s="71"/>
      <c r="G1409" s="89"/>
    </row>
    <row r="1410" spans="1:7" ht="18" customHeight="1" x14ac:dyDescent="0.25">
      <c r="A1410" s="84"/>
      <c r="B1410" s="69"/>
      <c r="C1410" s="87" t="str">
        <f>IF(ISERROR(VLOOKUP(B1410,Locataires!$A$17:$I$58,2,0)),"",VLOOKUP(B1410,Locataires!$A$17:$I$58,2,0))</f>
        <v/>
      </c>
      <c r="D1410" s="72"/>
      <c r="E1410" s="72"/>
      <c r="F1410" s="71"/>
      <c r="G1410" s="89"/>
    </row>
    <row r="1411" spans="1:7" ht="18" customHeight="1" x14ac:dyDescent="0.25">
      <c r="A1411" s="84"/>
      <c r="B1411" s="69"/>
      <c r="C1411" s="87" t="str">
        <f>IF(ISERROR(VLOOKUP(B1411,Locataires!$A$17:$I$58,2,0)),"",VLOOKUP(B1411,Locataires!$A$17:$I$58,2,0))</f>
        <v/>
      </c>
      <c r="D1411" s="72"/>
      <c r="E1411" s="72"/>
      <c r="F1411" s="71"/>
      <c r="G1411" s="89"/>
    </row>
    <row r="1412" spans="1:7" ht="18" customHeight="1" x14ac:dyDescent="0.25">
      <c r="A1412" s="84"/>
      <c r="B1412" s="69"/>
      <c r="C1412" s="87" t="str">
        <f>IF(ISERROR(VLOOKUP(B1412,Locataires!$A$17:$I$58,2,0)),"",VLOOKUP(B1412,Locataires!$A$17:$I$58,2,0))</f>
        <v/>
      </c>
      <c r="D1412" s="72"/>
      <c r="E1412" s="72"/>
      <c r="F1412" s="71"/>
      <c r="G1412" s="89"/>
    </row>
    <row r="1413" spans="1:7" ht="18" customHeight="1" x14ac:dyDescent="0.25">
      <c r="A1413" s="84"/>
      <c r="B1413" s="69"/>
      <c r="C1413" s="87" t="str">
        <f>IF(ISERROR(VLOOKUP(B1413,Locataires!$A$17:$I$58,2,0)),"",VLOOKUP(B1413,Locataires!$A$17:$I$58,2,0))</f>
        <v/>
      </c>
      <c r="D1413" s="72"/>
      <c r="E1413" s="72"/>
      <c r="F1413" s="71"/>
      <c r="G1413" s="89"/>
    </row>
    <row r="1414" spans="1:7" ht="18" customHeight="1" x14ac:dyDescent="0.25">
      <c r="A1414" s="84"/>
      <c r="B1414" s="69"/>
      <c r="C1414" s="87" t="str">
        <f>IF(ISERROR(VLOOKUP(B1414,Locataires!$A$17:$I$58,2,0)),"",VLOOKUP(B1414,Locataires!$A$17:$I$58,2,0))</f>
        <v/>
      </c>
      <c r="D1414" s="72"/>
      <c r="E1414" s="72"/>
      <c r="F1414" s="71"/>
      <c r="G1414" s="89"/>
    </row>
    <row r="1415" spans="1:7" ht="18" customHeight="1" x14ac:dyDescent="0.25">
      <c r="A1415" s="84"/>
      <c r="B1415" s="69"/>
      <c r="C1415" s="87" t="str">
        <f>IF(ISERROR(VLOOKUP(B1415,Locataires!$A$17:$I$58,2,0)),"",VLOOKUP(B1415,Locataires!$A$17:$I$58,2,0))</f>
        <v/>
      </c>
      <c r="D1415" s="72"/>
      <c r="E1415" s="72"/>
      <c r="F1415" s="71"/>
      <c r="G1415" s="89"/>
    </row>
    <row r="1416" spans="1:7" ht="18" customHeight="1" x14ac:dyDescent="0.25">
      <c r="A1416" s="84"/>
      <c r="B1416" s="69"/>
      <c r="C1416" s="87" t="str">
        <f>IF(ISERROR(VLOOKUP(B1416,Locataires!$A$17:$I$58,2,0)),"",VLOOKUP(B1416,Locataires!$A$17:$I$58,2,0))</f>
        <v/>
      </c>
      <c r="D1416" s="72"/>
      <c r="E1416" s="72"/>
      <c r="F1416" s="71"/>
      <c r="G1416" s="89"/>
    </row>
    <row r="1417" spans="1:7" ht="18" customHeight="1" x14ac:dyDescent="0.25">
      <c r="A1417" s="84"/>
      <c r="B1417" s="69"/>
      <c r="C1417" s="87" t="str">
        <f>IF(ISERROR(VLOOKUP(B1417,Locataires!$A$17:$I$58,2,0)),"",VLOOKUP(B1417,Locataires!$A$17:$I$58,2,0))</f>
        <v/>
      </c>
      <c r="D1417" s="72"/>
      <c r="E1417" s="72"/>
      <c r="F1417" s="71"/>
      <c r="G1417" s="89"/>
    </row>
    <row r="1418" spans="1:7" ht="18" customHeight="1" x14ac:dyDescent="0.25">
      <c r="A1418" s="84"/>
      <c r="B1418" s="69"/>
      <c r="C1418" s="87" t="str">
        <f>IF(ISERROR(VLOOKUP(B1418,Locataires!$A$17:$I$58,2,0)),"",VLOOKUP(B1418,Locataires!$A$17:$I$58,2,0))</f>
        <v/>
      </c>
      <c r="D1418" s="72"/>
      <c r="E1418" s="72"/>
      <c r="F1418" s="71"/>
      <c r="G1418" s="89"/>
    </row>
    <row r="1419" spans="1:7" ht="18" customHeight="1" x14ac:dyDescent="0.25">
      <c r="A1419" s="84"/>
      <c r="B1419" s="69"/>
      <c r="C1419" s="87" t="str">
        <f>IF(ISERROR(VLOOKUP(B1419,Locataires!$A$17:$I$58,2,0)),"",VLOOKUP(B1419,Locataires!$A$17:$I$58,2,0))</f>
        <v/>
      </c>
      <c r="D1419" s="72"/>
      <c r="E1419" s="72"/>
      <c r="F1419" s="71"/>
      <c r="G1419" s="89"/>
    </row>
    <row r="1420" spans="1:7" ht="18" customHeight="1" x14ac:dyDescent="0.25">
      <c r="A1420" s="84"/>
      <c r="B1420" s="69"/>
      <c r="C1420" s="87" t="str">
        <f>IF(ISERROR(VLOOKUP(B1420,Locataires!$A$17:$I$58,2,0)),"",VLOOKUP(B1420,Locataires!$A$17:$I$58,2,0))</f>
        <v/>
      </c>
      <c r="D1420" s="72"/>
      <c r="E1420" s="72"/>
      <c r="F1420" s="71"/>
      <c r="G1420" s="89"/>
    </row>
    <row r="1421" spans="1:7" ht="18" customHeight="1" x14ac:dyDescent="0.25">
      <c r="A1421" s="84"/>
      <c r="B1421" s="69"/>
      <c r="C1421" s="87" t="str">
        <f>IF(ISERROR(VLOOKUP(B1421,Locataires!$A$17:$I$58,2,0)),"",VLOOKUP(B1421,Locataires!$A$17:$I$58,2,0))</f>
        <v/>
      </c>
      <c r="D1421" s="72"/>
      <c r="E1421" s="72"/>
      <c r="F1421" s="71"/>
      <c r="G1421" s="89"/>
    </row>
    <row r="1422" spans="1:7" ht="18" customHeight="1" x14ac:dyDescent="0.25">
      <c r="A1422" s="84"/>
      <c r="B1422" s="69"/>
      <c r="C1422" s="87" t="str">
        <f>IF(ISERROR(VLOOKUP(B1422,Locataires!$A$17:$I$58,2,0)),"",VLOOKUP(B1422,Locataires!$A$17:$I$58,2,0))</f>
        <v/>
      </c>
      <c r="D1422" s="72"/>
      <c r="E1422" s="72"/>
      <c r="F1422" s="71"/>
      <c r="G1422" s="89"/>
    </row>
    <row r="1423" spans="1:7" ht="18" customHeight="1" x14ac:dyDescent="0.25">
      <c r="A1423" s="84"/>
      <c r="B1423" s="69"/>
      <c r="C1423" s="87" t="str">
        <f>IF(ISERROR(VLOOKUP(B1423,Locataires!$A$17:$I$58,2,0)),"",VLOOKUP(B1423,Locataires!$A$17:$I$58,2,0))</f>
        <v/>
      </c>
      <c r="D1423" s="72"/>
      <c r="E1423" s="72"/>
      <c r="F1423" s="71"/>
      <c r="G1423" s="89"/>
    </row>
    <row r="1424" spans="1:7" ht="18" customHeight="1" x14ac:dyDescent="0.25">
      <c r="A1424" s="84"/>
      <c r="B1424" s="69"/>
      <c r="C1424" s="87" t="str">
        <f>IF(ISERROR(VLOOKUP(B1424,Locataires!$A$17:$I$58,2,0)),"",VLOOKUP(B1424,Locataires!$A$17:$I$58,2,0))</f>
        <v/>
      </c>
      <c r="D1424" s="72"/>
      <c r="E1424" s="72"/>
      <c r="F1424" s="71"/>
      <c r="G1424" s="89"/>
    </row>
    <row r="1425" spans="1:7" ht="18" customHeight="1" x14ac:dyDescent="0.25">
      <c r="A1425" s="84"/>
      <c r="B1425" s="69"/>
      <c r="C1425" s="87" t="str">
        <f>IF(ISERROR(VLOOKUP(B1425,Locataires!$A$17:$I$58,2,0)),"",VLOOKUP(B1425,Locataires!$A$17:$I$58,2,0))</f>
        <v/>
      </c>
      <c r="D1425" s="72"/>
      <c r="E1425" s="72"/>
      <c r="F1425" s="71"/>
      <c r="G1425" s="89"/>
    </row>
    <row r="1426" spans="1:7" ht="18" customHeight="1" x14ac:dyDescent="0.25">
      <c r="A1426" s="84"/>
      <c r="B1426" s="69"/>
      <c r="C1426" s="87" t="str">
        <f>IF(ISERROR(VLOOKUP(B1426,Locataires!$A$17:$I$58,2,0)),"",VLOOKUP(B1426,Locataires!$A$17:$I$58,2,0))</f>
        <v/>
      </c>
      <c r="D1426" s="72"/>
      <c r="E1426" s="72"/>
      <c r="F1426" s="71"/>
      <c r="G1426" s="89"/>
    </row>
    <row r="1427" spans="1:7" ht="18" customHeight="1" x14ac:dyDescent="0.25">
      <c r="A1427" s="84"/>
      <c r="B1427" s="69"/>
      <c r="C1427" s="87" t="str">
        <f>IF(ISERROR(VLOOKUP(B1427,Locataires!$A$17:$I$58,2,0)),"",VLOOKUP(B1427,Locataires!$A$17:$I$58,2,0))</f>
        <v/>
      </c>
      <c r="D1427" s="72"/>
      <c r="E1427" s="72"/>
      <c r="F1427" s="71"/>
      <c r="G1427" s="89"/>
    </row>
    <row r="1428" spans="1:7" ht="18" customHeight="1" x14ac:dyDescent="0.25">
      <c r="A1428" s="84"/>
      <c r="B1428" s="69"/>
      <c r="C1428" s="87" t="str">
        <f>IF(ISERROR(VLOOKUP(B1428,Locataires!$A$17:$I$58,2,0)),"",VLOOKUP(B1428,Locataires!$A$17:$I$58,2,0))</f>
        <v/>
      </c>
      <c r="D1428" s="72"/>
      <c r="E1428" s="72"/>
      <c r="F1428" s="71"/>
      <c r="G1428" s="89"/>
    </row>
    <row r="1429" spans="1:7" ht="18" customHeight="1" x14ac:dyDescent="0.25">
      <c r="A1429" s="84"/>
      <c r="B1429" s="69"/>
      <c r="C1429" s="87" t="str">
        <f>IF(ISERROR(VLOOKUP(B1429,Locataires!$A$17:$I$58,2,0)),"",VLOOKUP(B1429,Locataires!$A$17:$I$58,2,0))</f>
        <v/>
      </c>
      <c r="D1429" s="72"/>
      <c r="E1429" s="72"/>
      <c r="F1429" s="71"/>
      <c r="G1429" s="89"/>
    </row>
    <row r="1430" spans="1:7" ht="18" customHeight="1" x14ac:dyDescent="0.25">
      <c r="A1430" s="84"/>
      <c r="B1430" s="69"/>
      <c r="C1430" s="87" t="str">
        <f>IF(ISERROR(VLOOKUP(B1430,Locataires!$A$17:$I$58,2,0)),"",VLOOKUP(B1430,Locataires!$A$17:$I$58,2,0))</f>
        <v/>
      </c>
      <c r="D1430" s="72"/>
      <c r="E1430" s="72"/>
      <c r="F1430" s="71"/>
      <c r="G1430" s="89"/>
    </row>
    <row r="1431" spans="1:7" ht="18" customHeight="1" x14ac:dyDescent="0.25">
      <c r="A1431" s="84"/>
      <c r="B1431" s="69"/>
      <c r="C1431" s="87" t="str">
        <f>IF(ISERROR(VLOOKUP(B1431,Locataires!$A$17:$I$58,2,0)),"",VLOOKUP(B1431,Locataires!$A$17:$I$58,2,0))</f>
        <v/>
      </c>
      <c r="D1431" s="72"/>
      <c r="E1431" s="72"/>
      <c r="F1431" s="71"/>
      <c r="G1431" s="89"/>
    </row>
    <row r="1432" spans="1:7" ht="18" customHeight="1" x14ac:dyDescent="0.25">
      <c r="A1432" s="84"/>
      <c r="B1432" s="69"/>
      <c r="C1432" s="87" t="str">
        <f>IF(ISERROR(VLOOKUP(B1432,Locataires!$A$17:$I$58,2,0)),"",VLOOKUP(B1432,Locataires!$A$17:$I$58,2,0))</f>
        <v/>
      </c>
      <c r="D1432" s="72"/>
      <c r="E1432" s="72"/>
      <c r="F1432" s="71"/>
      <c r="G1432" s="89"/>
    </row>
    <row r="1433" spans="1:7" ht="18" customHeight="1" x14ac:dyDescent="0.25">
      <c r="A1433" s="84"/>
      <c r="B1433" s="69"/>
      <c r="C1433" s="87" t="str">
        <f>IF(ISERROR(VLOOKUP(B1433,Locataires!$A$17:$I$58,2,0)),"",VLOOKUP(B1433,Locataires!$A$17:$I$58,2,0))</f>
        <v/>
      </c>
      <c r="D1433" s="72"/>
      <c r="E1433" s="72"/>
      <c r="F1433" s="71"/>
      <c r="G1433" s="89"/>
    </row>
    <row r="1434" spans="1:7" ht="18" customHeight="1" x14ac:dyDescent="0.25">
      <c r="A1434" s="84"/>
      <c r="B1434" s="69"/>
      <c r="C1434" s="87" t="str">
        <f>IF(ISERROR(VLOOKUP(B1434,Locataires!$A$17:$I$58,2,0)),"",VLOOKUP(B1434,Locataires!$A$17:$I$58,2,0))</f>
        <v/>
      </c>
      <c r="D1434" s="72"/>
      <c r="E1434" s="72"/>
      <c r="F1434" s="71"/>
      <c r="G1434" s="89"/>
    </row>
    <row r="1435" spans="1:7" ht="18" customHeight="1" x14ac:dyDescent="0.25">
      <c r="A1435" s="84"/>
      <c r="B1435" s="69"/>
      <c r="C1435" s="87" t="str">
        <f>IF(ISERROR(VLOOKUP(B1435,Locataires!$A$17:$I$58,2,0)),"",VLOOKUP(B1435,Locataires!$A$17:$I$58,2,0))</f>
        <v/>
      </c>
      <c r="D1435" s="72"/>
      <c r="E1435" s="72"/>
      <c r="F1435" s="71"/>
      <c r="G1435" s="89"/>
    </row>
    <row r="1436" spans="1:7" ht="18" customHeight="1" x14ac:dyDescent="0.25">
      <c r="A1436" s="84"/>
      <c r="B1436" s="69"/>
      <c r="C1436" s="87" t="str">
        <f>IF(ISERROR(VLOOKUP(B1436,Locataires!$A$17:$I$58,2,0)),"",VLOOKUP(B1436,Locataires!$A$17:$I$58,2,0))</f>
        <v/>
      </c>
      <c r="D1436" s="72"/>
      <c r="E1436" s="72"/>
      <c r="F1436" s="71"/>
      <c r="G1436" s="89"/>
    </row>
    <row r="1437" spans="1:7" ht="18" customHeight="1" x14ac:dyDescent="0.25">
      <c r="A1437" s="84"/>
      <c r="B1437" s="69"/>
      <c r="C1437" s="87" t="str">
        <f>IF(ISERROR(VLOOKUP(B1437,Locataires!$A$17:$I$58,2,0)),"",VLOOKUP(B1437,Locataires!$A$17:$I$58,2,0))</f>
        <v/>
      </c>
      <c r="D1437" s="72"/>
      <c r="E1437" s="72"/>
      <c r="F1437" s="71"/>
      <c r="G1437" s="89"/>
    </row>
    <row r="1438" spans="1:7" ht="18" customHeight="1" x14ac:dyDescent="0.25">
      <c r="A1438" s="84"/>
      <c r="B1438" s="69"/>
      <c r="C1438" s="87" t="str">
        <f>IF(ISERROR(VLOOKUP(B1438,Locataires!$A$17:$I$58,2,0)),"",VLOOKUP(B1438,Locataires!$A$17:$I$58,2,0))</f>
        <v/>
      </c>
      <c r="D1438" s="72"/>
      <c r="E1438" s="72"/>
      <c r="F1438" s="71"/>
      <c r="G1438" s="89"/>
    </row>
    <row r="1439" spans="1:7" ht="18" customHeight="1" x14ac:dyDescent="0.25">
      <c r="A1439" s="84"/>
      <c r="B1439" s="69"/>
      <c r="C1439" s="87" t="str">
        <f>IF(ISERROR(VLOOKUP(B1439,Locataires!$A$17:$I$58,2,0)),"",VLOOKUP(B1439,Locataires!$A$17:$I$58,2,0))</f>
        <v/>
      </c>
      <c r="D1439" s="72"/>
      <c r="E1439" s="72"/>
      <c r="F1439" s="71"/>
      <c r="G1439" s="89"/>
    </row>
    <row r="1440" spans="1:7" ht="18" customHeight="1" x14ac:dyDescent="0.25">
      <c r="A1440" s="84"/>
      <c r="B1440" s="69"/>
      <c r="C1440" s="87" t="str">
        <f>IF(ISERROR(VLOOKUP(B1440,Locataires!$A$17:$I$58,2,0)),"",VLOOKUP(B1440,Locataires!$A$17:$I$58,2,0))</f>
        <v/>
      </c>
      <c r="D1440" s="72"/>
      <c r="E1440" s="72"/>
      <c r="F1440" s="71"/>
      <c r="G1440" s="89"/>
    </row>
    <row r="1441" spans="1:7" ht="18" customHeight="1" x14ac:dyDescent="0.25">
      <c r="A1441" s="84"/>
      <c r="B1441" s="69"/>
      <c r="C1441" s="87" t="str">
        <f>IF(ISERROR(VLOOKUP(B1441,Locataires!$A$17:$I$58,2,0)),"",VLOOKUP(B1441,Locataires!$A$17:$I$58,2,0))</f>
        <v/>
      </c>
      <c r="D1441" s="72"/>
      <c r="E1441" s="72"/>
      <c r="F1441" s="71"/>
      <c r="G1441" s="89"/>
    </row>
    <row r="1442" spans="1:7" ht="18" customHeight="1" x14ac:dyDescent="0.25">
      <c r="A1442" s="84"/>
      <c r="B1442" s="69"/>
      <c r="C1442" s="87" t="str">
        <f>IF(ISERROR(VLOOKUP(B1442,Locataires!$A$17:$I$58,2,0)),"",VLOOKUP(B1442,Locataires!$A$17:$I$58,2,0))</f>
        <v/>
      </c>
      <c r="D1442" s="72"/>
      <c r="E1442" s="72"/>
      <c r="F1442" s="71"/>
      <c r="G1442" s="89"/>
    </row>
    <row r="1443" spans="1:7" ht="18" customHeight="1" x14ac:dyDescent="0.25">
      <c r="A1443" s="84"/>
      <c r="B1443" s="69"/>
      <c r="C1443" s="87" t="str">
        <f>IF(ISERROR(VLOOKUP(B1443,Locataires!$A$17:$I$58,2,0)),"",VLOOKUP(B1443,Locataires!$A$17:$I$58,2,0))</f>
        <v/>
      </c>
      <c r="D1443" s="72"/>
      <c r="E1443" s="72"/>
      <c r="F1443" s="71"/>
      <c r="G1443" s="89"/>
    </row>
    <row r="1444" spans="1:7" ht="18" customHeight="1" x14ac:dyDescent="0.25">
      <c r="A1444" s="84"/>
      <c r="B1444" s="69"/>
      <c r="C1444" s="87" t="str">
        <f>IF(ISERROR(VLOOKUP(B1444,Locataires!$A$17:$I$58,2,0)),"",VLOOKUP(B1444,Locataires!$A$17:$I$58,2,0))</f>
        <v/>
      </c>
      <c r="D1444" s="72"/>
      <c r="E1444" s="72"/>
      <c r="F1444" s="71"/>
      <c r="G1444" s="89"/>
    </row>
    <row r="1445" spans="1:7" ht="18" customHeight="1" x14ac:dyDescent="0.25">
      <c r="A1445" s="84"/>
      <c r="B1445" s="69"/>
      <c r="C1445" s="87" t="str">
        <f>IF(ISERROR(VLOOKUP(B1445,Locataires!$A$17:$I$58,2,0)),"",VLOOKUP(B1445,Locataires!$A$17:$I$58,2,0))</f>
        <v/>
      </c>
      <c r="D1445" s="72"/>
      <c r="E1445" s="72"/>
      <c r="F1445" s="71"/>
      <c r="G1445" s="89"/>
    </row>
    <row r="1446" spans="1:7" ht="18" customHeight="1" x14ac:dyDescent="0.25">
      <c r="A1446" s="84"/>
      <c r="B1446" s="69"/>
      <c r="C1446" s="87" t="str">
        <f>IF(ISERROR(VLOOKUP(B1446,Locataires!$A$17:$I$58,2,0)),"",VLOOKUP(B1446,Locataires!$A$17:$I$58,2,0))</f>
        <v/>
      </c>
      <c r="D1446" s="72"/>
      <c r="E1446" s="72"/>
      <c r="F1446" s="71"/>
      <c r="G1446" s="89"/>
    </row>
    <row r="1447" spans="1:7" ht="18" customHeight="1" x14ac:dyDescent="0.25">
      <c r="A1447" s="84"/>
      <c r="B1447" s="69"/>
      <c r="C1447" s="87" t="str">
        <f>IF(ISERROR(VLOOKUP(B1447,Locataires!$A$17:$I$58,2,0)),"",VLOOKUP(B1447,Locataires!$A$17:$I$58,2,0))</f>
        <v/>
      </c>
      <c r="D1447" s="72"/>
      <c r="E1447" s="72"/>
      <c r="F1447" s="71"/>
      <c r="G1447" s="89"/>
    </row>
    <row r="1448" spans="1:7" ht="18" customHeight="1" x14ac:dyDescent="0.25">
      <c r="A1448" s="84"/>
      <c r="B1448" s="69"/>
      <c r="C1448" s="87" t="str">
        <f>IF(ISERROR(VLOOKUP(B1448,Locataires!$A$17:$I$58,2,0)),"",VLOOKUP(B1448,Locataires!$A$17:$I$58,2,0))</f>
        <v/>
      </c>
      <c r="D1448" s="72"/>
      <c r="E1448" s="72"/>
      <c r="F1448" s="71"/>
      <c r="G1448" s="89"/>
    </row>
    <row r="1449" spans="1:7" ht="18" customHeight="1" x14ac:dyDescent="0.25">
      <c r="A1449" s="84"/>
      <c r="B1449" s="69"/>
      <c r="C1449" s="87" t="str">
        <f>IF(ISERROR(VLOOKUP(B1449,Locataires!$A$17:$I$58,2,0)),"",VLOOKUP(B1449,Locataires!$A$17:$I$58,2,0))</f>
        <v/>
      </c>
      <c r="D1449" s="72"/>
      <c r="E1449" s="72"/>
      <c r="F1449" s="71"/>
      <c r="G1449" s="89"/>
    </row>
    <row r="1450" spans="1:7" ht="18" customHeight="1" x14ac:dyDescent="0.25">
      <c r="A1450" s="84"/>
      <c r="B1450" s="69"/>
      <c r="C1450" s="87" t="str">
        <f>IF(ISERROR(VLOOKUP(B1450,Locataires!$A$17:$I$58,2,0)),"",VLOOKUP(B1450,Locataires!$A$17:$I$58,2,0))</f>
        <v/>
      </c>
      <c r="D1450" s="72"/>
      <c r="E1450" s="72"/>
      <c r="F1450" s="71"/>
      <c r="G1450" s="89"/>
    </row>
    <row r="1451" spans="1:7" ht="18" customHeight="1" x14ac:dyDescent="0.25">
      <c r="A1451" s="84"/>
      <c r="B1451" s="69"/>
      <c r="C1451" s="87" t="str">
        <f>IF(ISERROR(VLOOKUP(B1451,Locataires!$A$17:$I$58,2,0)),"",VLOOKUP(B1451,Locataires!$A$17:$I$58,2,0))</f>
        <v/>
      </c>
      <c r="D1451" s="72"/>
      <c r="E1451" s="72"/>
      <c r="F1451" s="71"/>
      <c r="G1451" s="89"/>
    </row>
    <row r="1452" spans="1:7" ht="18" customHeight="1" x14ac:dyDescent="0.25">
      <c r="A1452" s="84"/>
      <c r="B1452" s="69"/>
      <c r="C1452" s="87" t="str">
        <f>IF(ISERROR(VLOOKUP(B1452,Locataires!$A$17:$I$58,2,0)),"",VLOOKUP(B1452,Locataires!$A$17:$I$58,2,0))</f>
        <v/>
      </c>
      <c r="D1452" s="72"/>
      <c r="E1452" s="72"/>
      <c r="F1452" s="71"/>
      <c r="G1452" s="89"/>
    </row>
    <row r="1453" spans="1:7" ht="18" customHeight="1" x14ac:dyDescent="0.25">
      <c r="A1453" s="84"/>
      <c r="B1453" s="69"/>
      <c r="C1453" s="87" t="str">
        <f>IF(ISERROR(VLOOKUP(B1453,Locataires!$A$17:$I$58,2,0)),"",VLOOKUP(B1453,Locataires!$A$17:$I$58,2,0))</f>
        <v/>
      </c>
      <c r="D1453" s="72"/>
      <c r="E1453" s="72"/>
      <c r="F1453" s="71"/>
      <c r="G1453" s="89"/>
    </row>
    <row r="1454" spans="1:7" ht="18" customHeight="1" x14ac:dyDescent="0.25">
      <c r="A1454" s="84"/>
      <c r="B1454" s="69"/>
      <c r="C1454" s="87" t="str">
        <f>IF(ISERROR(VLOOKUP(B1454,Locataires!$A$17:$I$58,2,0)),"",VLOOKUP(B1454,Locataires!$A$17:$I$58,2,0))</f>
        <v/>
      </c>
      <c r="D1454" s="72"/>
      <c r="E1454" s="72"/>
      <c r="F1454" s="71"/>
      <c r="G1454" s="89"/>
    </row>
    <row r="1455" spans="1:7" ht="18" customHeight="1" x14ac:dyDescent="0.25">
      <c r="A1455" s="84"/>
      <c r="B1455" s="69"/>
      <c r="C1455" s="87" t="str">
        <f>IF(ISERROR(VLOOKUP(B1455,Locataires!$A$17:$I$58,2,0)),"",VLOOKUP(B1455,Locataires!$A$17:$I$58,2,0))</f>
        <v/>
      </c>
      <c r="D1455" s="72"/>
      <c r="E1455" s="72"/>
      <c r="F1455" s="71"/>
      <c r="G1455" s="89"/>
    </row>
    <row r="1456" spans="1:7" ht="18" customHeight="1" x14ac:dyDescent="0.25">
      <c r="A1456" s="84"/>
      <c r="B1456" s="69"/>
      <c r="C1456" s="87" t="str">
        <f>IF(ISERROR(VLOOKUP(B1456,Locataires!$A$17:$I$58,2,0)),"",VLOOKUP(B1456,Locataires!$A$17:$I$58,2,0))</f>
        <v/>
      </c>
      <c r="D1456" s="72"/>
      <c r="E1456" s="72"/>
      <c r="F1456" s="71"/>
      <c r="G1456" s="89"/>
    </row>
    <row r="1457" spans="1:7" ht="18" customHeight="1" x14ac:dyDescent="0.25">
      <c r="A1457" s="84"/>
      <c r="B1457" s="69"/>
      <c r="C1457" s="87" t="str">
        <f>IF(ISERROR(VLOOKUP(B1457,Locataires!$A$17:$I$58,2,0)),"",VLOOKUP(B1457,Locataires!$A$17:$I$58,2,0))</f>
        <v/>
      </c>
      <c r="D1457" s="72"/>
      <c r="E1457" s="72"/>
      <c r="F1457" s="71"/>
      <c r="G1457" s="89"/>
    </row>
    <row r="1458" spans="1:7" ht="18" customHeight="1" x14ac:dyDescent="0.25">
      <c r="A1458" s="84"/>
      <c r="B1458" s="69"/>
      <c r="C1458" s="87" t="str">
        <f>IF(ISERROR(VLOOKUP(B1458,Locataires!$A$17:$I$58,2,0)),"",VLOOKUP(B1458,Locataires!$A$17:$I$58,2,0))</f>
        <v/>
      </c>
      <c r="D1458" s="72"/>
      <c r="E1458" s="72"/>
      <c r="F1458" s="71"/>
      <c r="G1458" s="89"/>
    </row>
    <row r="1459" spans="1:7" ht="18" customHeight="1" x14ac:dyDescent="0.25">
      <c r="A1459" s="84"/>
      <c r="B1459" s="69"/>
      <c r="C1459" s="87" t="str">
        <f>IF(ISERROR(VLOOKUP(B1459,Locataires!$A$17:$I$58,2,0)),"",VLOOKUP(B1459,Locataires!$A$17:$I$58,2,0))</f>
        <v/>
      </c>
      <c r="D1459" s="72"/>
      <c r="E1459" s="72"/>
      <c r="F1459" s="71"/>
      <c r="G1459" s="89"/>
    </row>
    <row r="1460" spans="1:7" ht="18" customHeight="1" x14ac:dyDescent="0.25">
      <c r="A1460" s="84"/>
      <c r="B1460" s="69"/>
      <c r="C1460" s="87" t="str">
        <f>IF(ISERROR(VLOOKUP(B1460,Locataires!$A$17:$I$58,2,0)),"",VLOOKUP(B1460,Locataires!$A$17:$I$58,2,0))</f>
        <v/>
      </c>
      <c r="D1460" s="72"/>
      <c r="E1460" s="72"/>
      <c r="F1460" s="71"/>
      <c r="G1460" s="89"/>
    </row>
    <row r="1461" spans="1:7" ht="18" customHeight="1" x14ac:dyDescent="0.25">
      <c r="A1461" s="84"/>
      <c r="B1461" s="69"/>
      <c r="C1461" s="87" t="str">
        <f>IF(ISERROR(VLOOKUP(B1461,Locataires!$A$17:$I$58,2,0)),"",VLOOKUP(B1461,Locataires!$A$17:$I$58,2,0))</f>
        <v/>
      </c>
      <c r="D1461" s="72"/>
      <c r="E1461" s="72"/>
      <c r="F1461" s="71"/>
      <c r="G1461" s="89"/>
    </row>
    <row r="1462" spans="1:7" ht="18" customHeight="1" x14ac:dyDescent="0.25">
      <c r="A1462" s="84"/>
      <c r="B1462" s="69"/>
      <c r="C1462" s="87" t="str">
        <f>IF(ISERROR(VLOOKUP(B1462,Locataires!$A$17:$I$58,2,0)),"",VLOOKUP(B1462,Locataires!$A$17:$I$58,2,0))</f>
        <v/>
      </c>
      <c r="D1462" s="72"/>
      <c r="E1462" s="72"/>
      <c r="F1462" s="71"/>
      <c r="G1462" s="89"/>
    </row>
    <row r="1463" spans="1:7" ht="18" customHeight="1" x14ac:dyDescent="0.25">
      <c r="A1463" s="84"/>
      <c r="B1463" s="69"/>
      <c r="C1463" s="87" t="str">
        <f>IF(ISERROR(VLOOKUP(B1463,Locataires!$A$17:$I$58,2,0)),"",VLOOKUP(B1463,Locataires!$A$17:$I$58,2,0))</f>
        <v/>
      </c>
      <c r="D1463" s="72"/>
      <c r="E1463" s="72"/>
      <c r="F1463" s="71"/>
      <c r="G1463" s="89"/>
    </row>
    <row r="1464" spans="1:7" ht="18" customHeight="1" x14ac:dyDescent="0.25">
      <c r="A1464" s="84"/>
      <c r="B1464" s="69"/>
      <c r="C1464" s="87" t="str">
        <f>IF(ISERROR(VLOOKUP(B1464,Locataires!$A$17:$I$58,2,0)),"",VLOOKUP(B1464,Locataires!$A$17:$I$58,2,0))</f>
        <v/>
      </c>
      <c r="D1464" s="72"/>
      <c r="E1464" s="72"/>
      <c r="F1464" s="71"/>
      <c r="G1464" s="89"/>
    </row>
    <row r="1465" spans="1:7" ht="18" customHeight="1" x14ac:dyDescent="0.25">
      <c r="A1465" s="84"/>
      <c r="B1465" s="69"/>
      <c r="C1465" s="87" t="str">
        <f>IF(ISERROR(VLOOKUP(B1465,Locataires!$A$17:$I$58,2,0)),"",VLOOKUP(B1465,Locataires!$A$17:$I$58,2,0))</f>
        <v/>
      </c>
      <c r="D1465" s="72"/>
      <c r="E1465" s="72"/>
      <c r="F1465" s="71"/>
      <c r="G1465" s="89"/>
    </row>
    <row r="1466" spans="1:7" ht="18" customHeight="1" x14ac:dyDescent="0.25">
      <c r="A1466" s="84"/>
      <c r="B1466" s="69"/>
      <c r="C1466" s="87" t="str">
        <f>IF(ISERROR(VLOOKUP(B1466,Locataires!$A$17:$I$58,2,0)),"",VLOOKUP(B1466,Locataires!$A$17:$I$58,2,0))</f>
        <v/>
      </c>
      <c r="D1466" s="72"/>
      <c r="E1466" s="72"/>
      <c r="F1466" s="71"/>
      <c r="G1466" s="89"/>
    </row>
    <row r="1467" spans="1:7" ht="18" customHeight="1" x14ac:dyDescent="0.25">
      <c r="A1467" s="84"/>
      <c r="B1467" s="69"/>
      <c r="C1467" s="87" t="str">
        <f>IF(ISERROR(VLOOKUP(B1467,Locataires!$A$17:$I$58,2,0)),"",VLOOKUP(B1467,Locataires!$A$17:$I$58,2,0))</f>
        <v/>
      </c>
      <c r="D1467" s="72"/>
      <c r="E1467" s="72"/>
      <c r="F1467" s="71"/>
      <c r="G1467" s="89"/>
    </row>
    <row r="1468" spans="1:7" ht="18" customHeight="1" x14ac:dyDescent="0.25">
      <c r="A1468" s="84"/>
      <c r="B1468" s="69"/>
      <c r="C1468" s="87" t="str">
        <f>IF(ISERROR(VLOOKUP(B1468,Locataires!$A$17:$I$58,2,0)),"",VLOOKUP(B1468,Locataires!$A$17:$I$58,2,0))</f>
        <v/>
      </c>
      <c r="D1468" s="72"/>
      <c r="E1468" s="72"/>
      <c r="F1468" s="71"/>
      <c r="G1468" s="89"/>
    </row>
    <row r="1469" spans="1:7" ht="18" customHeight="1" x14ac:dyDescent="0.25">
      <c r="A1469" s="84"/>
      <c r="B1469" s="69"/>
      <c r="C1469" s="87" t="str">
        <f>IF(ISERROR(VLOOKUP(B1469,Locataires!$A$17:$I$58,2,0)),"",VLOOKUP(B1469,Locataires!$A$17:$I$58,2,0))</f>
        <v/>
      </c>
      <c r="D1469" s="72"/>
      <c r="E1469" s="72"/>
      <c r="F1469" s="71"/>
      <c r="G1469" s="89"/>
    </row>
    <row r="1470" spans="1:7" ht="18" customHeight="1" x14ac:dyDescent="0.25">
      <c r="A1470" s="84"/>
      <c r="B1470" s="69"/>
      <c r="C1470" s="87" t="str">
        <f>IF(ISERROR(VLOOKUP(B1470,Locataires!$A$17:$I$58,2,0)),"",VLOOKUP(B1470,Locataires!$A$17:$I$58,2,0))</f>
        <v/>
      </c>
      <c r="D1470" s="72"/>
      <c r="E1470" s="72"/>
      <c r="F1470" s="71"/>
      <c r="G1470" s="89"/>
    </row>
    <row r="1471" spans="1:7" ht="18" customHeight="1" x14ac:dyDescent="0.25">
      <c r="A1471" s="84"/>
      <c r="B1471" s="69"/>
      <c r="C1471" s="87" t="str">
        <f>IF(ISERROR(VLOOKUP(B1471,Locataires!$A$17:$I$58,2,0)),"",VLOOKUP(B1471,Locataires!$A$17:$I$58,2,0))</f>
        <v/>
      </c>
      <c r="D1471" s="72"/>
      <c r="E1471" s="72"/>
      <c r="F1471" s="71"/>
      <c r="G1471" s="89"/>
    </row>
    <row r="1472" spans="1:7" ht="18" customHeight="1" x14ac:dyDescent="0.25">
      <c r="A1472" s="84"/>
      <c r="B1472" s="69"/>
      <c r="C1472" s="87" t="str">
        <f>IF(ISERROR(VLOOKUP(B1472,Locataires!$A$17:$I$58,2,0)),"",VLOOKUP(B1472,Locataires!$A$17:$I$58,2,0))</f>
        <v/>
      </c>
      <c r="D1472" s="72"/>
      <c r="E1472" s="72"/>
      <c r="F1472" s="71"/>
      <c r="G1472" s="89"/>
    </row>
    <row r="1473" spans="1:7" ht="18" customHeight="1" x14ac:dyDescent="0.25">
      <c r="A1473" s="84"/>
      <c r="B1473" s="69"/>
      <c r="C1473" s="87" t="str">
        <f>IF(ISERROR(VLOOKUP(B1473,Locataires!$A$17:$I$58,2,0)),"",VLOOKUP(B1473,Locataires!$A$17:$I$58,2,0))</f>
        <v/>
      </c>
      <c r="D1473" s="72"/>
      <c r="E1473" s="72"/>
      <c r="F1473" s="71"/>
      <c r="G1473" s="89"/>
    </row>
    <row r="1474" spans="1:7" ht="18" customHeight="1" x14ac:dyDescent="0.25">
      <c r="A1474" s="84"/>
      <c r="B1474" s="69"/>
      <c r="C1474" s="87" t="str">
        <f>IF(ISERROR(VLOOKUP(B1474,Locataires!$A$17:$I$58,2,0)),"",VLOOKUP(B1474,Locataires!$A$17:$I$58,2,0))</f>
        <v/>
      </c>
      <c r="D1474" s="72"/>
      <c r="E1474" s="72"/>
      <c r="F1474" s="71"/>
      <c r="G1474" s="89"/>
    </row>
    <row r="1475" spans="1:7" ht="18" customHeight="1" x14ac:dyDescent="0.25">
      <c r="A1475" s="84"/>
      <c r="B1475" s="69"/>
      <c r="C1475" s="87" t="str">
        <f>IF(ISERROR(VLOOKUP(B1475,Locataires!$A$17:$I$58,2,0)),"",VLOOKUP(B1475,Locataires!$A$17:$I$58,2,0))</f>
        <v/>
      </c>
      <c r="D1475" s="72"/>
      <c r="E1475" s="72"/>
      <c r="F1475" s="71"/>
      <c r="G1475" s="89"/>
    </row>
    <row r="1476" spans="1:7" ht="18" customHeight="1" x14ac:dyDescent="0.25">
      <c r="A1476" s="84"/>
      <c r="B1476" s="69"/>
      <c r="C1476" s="87" t="str">
        <f>IF(ISERROR(VLOOKUP(B1476,Locataires!$A$17:$I$58,2,0)),"",VLOOKUP(B1476,Locataires!$A$17:$I$58,2,0))</f>
        <v/>
      </c>
      <c r="D1476" s="72"/>
      <c r="E1476" s="72"/>
      <c r="F1476" s="71"/>
      <c r="G1476" s="89"/>
    </row>
    <row r="1477" spans="1:7" ht="18" customHeight="1" x14ac:dyDescent="0.25">
      <c r="A1477" s="84"/>
      <c r="B1477" s="69"/>
      <c r="C1477" s="87" t="str">
        <f>IF(ISERROR(VLOOKUP(B1477,Locataires!$A$17:$I$58,2,0)),"",VLOOKUP(B1477,Locataires!$A$17:$I$58,2,0))</f>
        <v/>
      </c>
      <c r="D1477" s="72"/>
      <c r="E1477" s="72"/>
      <c r="F1477" s="71"/>
      <c r="G1477" s="89"/>
    </row>
    <row r="1478" spans="1:7" ht="18" customHeight="1" x14ac:dyDescent="0.25">
      <c r="A1478" s="84"/>
      <c r="B1478" s="69"/>
      <c r="C1478" s="87" t="str">
        <f>IF(ISERROR(VLOOKUP(B1478,Locataires!$A$17:$I$58,2,0)),"",VLOOKUP(B1478,Locataires!$A$17:$I$58,2,0))</f>
        <v/>
      </c>
      <c r="D1478" s="72"/>
      <c r="E1478" s="72"/>
      <c r="F1478" s="71"/>
      <c r="G1478" s="89"/>
    </row>
    <row r="1479" spans="1:7" ht="18" customHeight="1" x14ac:dyDescent="0.25">
      <c r="A1479" s="84"/>
      <c r="B1479" s="69"/>
      <c r="C1479" s="87" t="str">
        <f>IF(ISERROR(VLOOKUP(B1479,Locataires!$A$17:$I$58,2,0)),"",VLOOKUP(B1479,Locataires!$A$17:$I$58,2,0))</f>
        <v/>
      </c>
      <c r="D1479" s="72"/>
      <c r="E1479" s="72"/>
      <c r="F1479" s="71"/>
      <c r="G1479" s="89"/>
    </row>
    <row r="1480" spans="1:7" ht="18" customHeight="1" x14ac:dyDescent="0.25">
      <c r="A1480" s="84"/>
      <c r="B1480" s="69"/>
      <c r="C1480" s="87" t="str">
        <f>IF(ISERROR(VLOOKUP(B1480,Locataires!$A$17:$I$58,2,0)),"",VLOOKUP(B1480,Locataires!$A$17:$I$58,2,0))</f>
        <v/>
      </c>
      <c r="D1480" s="72"/>
      <c r="E1480" s="72"/>
      <c r="F1480" s="71"/>
      <c r="G1480" s="89"/>
    </row>
    <row r="1481" spans="1:7" ht="18" customHeight="1" x14ac:dyDescent="0.25">
      <c r="A1481" s="84"/>
      <c r="B1481" s="69"/>
      <c r="C1481" s="87" t="str">
        <f>IF(ISERROR(VLOOKUP(B1481,Locataires!$A$17:$I$58,2,0)),"",VLOOKUP(B1481,Locataires!$A$17:$I$58,2,0))</f>
        <v/>
      </c>
      <c r="D1481" s="72"/>
      <c r="E1481" s="72"/>
      <c r="F1481" s="71"/>
      <c r="G1481" s="89"/>
    </row>
    <row r="1482" spans="1:7" ht="18" customHeight="1" x14ac:dyDescent="0.25">
      <c r="A1482" s="84"/>
      <c r="B1482" s="69"/>
      <c r="C1482" s="87" t="str">
        <f>IF(ISERROR(VLOOKUP(B1482,Locataires!$A$17:$I$58,2,0)),"",VLOOKUP(B1482,Locataires!$A$17:$I$58,2,0))</f>
        <v/>
      </c>
      <c r="D1482" s="72"/>
      <c r="E1482" s="72"/>
      <c r="F1482" s="71"/>
      <c r="G1482" s="89"/>
    </row>
    <row r="1483" spans="1:7" ht="18" customHeight="1" x14ac:dyDescent="0.25">
      <c r="A1483" s="84"/>
      <c r="B1483" s="69"/>
      <c r="C1483" s="87" t="str">
        <f>IF(ISERROR(VLOOKUP(B1483,Locataires!$A$17:$I$58,2,0)),"",VLOOKUP(B1483,Locataires!$A$17:$I$58,2,0))</f>
        <v/>
      </c>
      <c r="D1483" s="72"/>
      <c r="E1483" s="72"/>
      <c r="F1483" s="71"/>
      <c r="G1483" s="89"/>
    </row>
    <row r="1484" spans="1:7" ht="18" customHeight="1" x14ac:dyDescent="0.25">
      <c r="A1484" s="84"/>
      <c r="B1484" s="69"/>
      <c r="C1484" s="87" t="str">
        <f>IF(ISERROR(VLOOKUP(B1484,Locataires!$A$17:$I$58,2,0)),"",VLOOKUP(B1484,Locataires!$A$17:$I$58,2,0))</f>
        <v/>
      </c>
      <c r="D1484" s="72"/>
      <c r="E1484" s="72"/>
      <c r="F1484" s="71"/>
      <c r="G1484" s="89"/>
    </row>
    <row r="1485" spans="1:7" ht="18" customHeight="1" x14ac:dyDescent="0.25">
      <c r="A1485" s="84"/>
      <c r="B1485" s="69"/>
      <c r="C1485" s="87" t="str">
        <f>IF(ISERROR(VLOOKUP(B1485,Locataires!$A$17:$I$58,2,0)),"",VLOOKUP(B1485,Locataires!$A$17:$I$58,2,0))</f>
        <v/>
      </c>
      <c r="D1485" s="72"/>
      <c r="E1485" s="72"/>
      <c r="F1485" s="71"/>
      <c r="G1485" s="89"/>
    </row>
    <row r="1486" spans="1:7" ht="18" customHeight="1" x14ac:dyDescent="0.25">
      <c r="A1486" s="84"/>
      <c r="B1486" s="69"/>
      <c r="C1486" s="87" t="str">
        <f>IF(ISERROR(VLOOKUP(B1486,Locataires!$A$17:$I$58,2,0)),"",VLOOKUP(B1486,Locataires!$A$17:$I$58,2,0))</f>
        <v/>
      </c>
      <c r="D1486" s="72"/>
      <c r="E1486" s="72"/>
      <c r="F1486" s="71"/>
      <c r="G1486" s="89"/>
    </row>
    <row r="1487" spans="1:7" ht="18" customHeight="1" x14ac:dyDescent="0.25">
      <c r="A1487" s="84"/>
      <c r="B1487" s="69"/>
      <c r="C1487" s="87" t="str">
        <f>IF(ISERROR(VLOOKUP(B1487,Locataires!$A$17:$I$58,2,0)),"",VLOOKUP(B1487,Locataires!$A$17:$I$58,2,0))</f>
        <v/>
      </c>
      <c r="D1487" s="72"/>
      <c r="E1487" s="72"/>
      <c r="F1487" s="71"/>
      <c r="G1487" s="89"/>
    </row>
    <row r="1488" spans="1:7" ht="18" customHeight="1" x14ac:dyDescent="0.25">
      <c r="A1488" s="84"/>
      <c r="B1488" s="69"/>
      <c r="C1488" s="87" t="str">
        <f>IF(ISERROR(VLOOKUP(B1488,Locataires!$A$17:$I$58,2,0)),"",VLOOKUP(B1488,Locataires!$A$17:$I$58,2,0))</f>
        <v/>
      </c>
      <c r="D1488" s="72"/>
      <c r="E1488" s="72"/>
      <c r="F1488" s="71"/>
      <c r="G1488" s="89"/>
    </row>
    <row r="1489" spans="1:7" ht="18" customHeight="1" x14ac:dyDescent="0.25">
      <c r="A1489" s="84"/>
      <c r="B1489" s="69"/>
      <c r="C1489" s="87" t="str">
        <f>IF(ISERROR(VLOOKUP(B1489,Locataires!$A$17:$I$58,2,0)),"",VLOOKUP(B1489,Locataires!$A$17:$I$58,2,0))</f>
        <v/>
      </c>
      <c r="D1489" s="72"/>
      <c r="E1489" s="72"/>
      <c r="F1489" s="71"/>
      <c r="G1489" s="89"/>
    </row>
    <row r="1490" spans="1:7" ht="18" customHeight="1" x14ac:dyDescent="0.25">
      <c r="A1490" s="84"/>
      <c r="B1490" s="69"/>
      <c r="C1490" s="87" t="str">
        <f>IF(ISERROR(VLOOKUP(B1490,Locataires!$A$17:$I$58,2,0)),"",VLOOKUP(B1490,Locataires!$A$17:$I$58,2,0))</f>
        <v/>
      </c>
      <c r="D1490" s="72"/>
      <c r="E1490" s="72"/>
      <c r="F1490" s="71"/>
      <c r="G1490" s="89"/>
    </row>
    <row r="1491" spans="1:7" ht="18" customHeight="1" x14ac:dyDescent="0.25">
      <c r="A1491" s="84"/>
      <c r="B1491" s="69"/>
      <c r="C1491" s="87" t="str">
        <f>IF(ISERROR(VLOOKUP(B1491,Locataires!$A$17:$I$58,2,0)),"",VLOOKUP(B1491,Locataires!$A$17:$I$58,2,0))</f>
        <v/>
      </c>
      <c r="D1491" s="72"/>
      <c r="E1491" s="72"/>
      <c r="F1491" s="71"/>
      <c r="G1491" s="89"/>
    </row>
    <row r="1492" spans="1:7" ht="18" customHeight="1" x14ac:dyDescent="0.25">
      <c r="A1492" s="84"/>
      <c r="B1492" s="69"/>
      <c r="C1492" s="87" t="str">
        <f>IF(ISERROR(VLOOKUP(B1492,Locataires!$A$17:$I$58,2,0)),"",VLOOKUP(B1492,Locataires!$A$17:$I$58,2,0))</f>
        <v/>
      </c>
      <c r="D1492" s="72"/>
      <c r="E1492" s="72"/>
      <c r="F1492" s="71"/>
      <c r="G1492" s="89"/>
    </row>
    <row r="1493" spans="1:7" ht="18" customHeight="1" x14ac:dyDescent="0.25">
      <c r="A1493" s="84"/>
      <c r="B1493" s="69"/>
      <c r="C1493" s="87" t="str">
        <f>IF(ISERROR(VLOOKUP(B1493,Locataires!$A$17:$I$58,2,0)),"",VLOOKUP(B1493,Locataires!$A$17:$I$58,2,0))</f>
        <v/>
      </c>
      <c r="D1493" s="72"/>
      <c r="E1493" s="72"/>
      <c r="F1493" s="71"/>
      <c r="G1493" s="89"/>
    </row>
    <row r="1494" spans="1:7" ht="18" customHeight="1" x14ac:dyDescent="0.25">
      <c r="A1494" s="84"/>
      <c r="B1494" s="69"/>
      <c r="C1494" s="87" t="str">
        <f>IF(ISERROR(VLOOKUP(B1494,Locataires!$A$17:$I$58,2,0)),"",VLOOKUP(B1494,Locataires!$A$17:$I$58,2,0))</f>
        <v/>
      </c>
      <c r="D1494" s="72"/>
      <c r="E1494" s="72"/>
      <c r="F1494" s="71"/>
      <c r="G1494" s="89"/>
    </row>
    <row r="1495" spans="1:7" ht="18" customHeight="1" x14ac:dyDescent="0.25">
      <c r="A1495" s="84"/>
      <c r="B1495" s="69"/>
      <c r="C1495" s="87" t="str">
        <f>IF(ISERROR(VLOOKUP(B1495,Locataires!$A$17:$I$58,2,0)),"",VLOOKUP(B1495,Locataires!$A$17:$I$58,2,0))</f>
        <v/>
      </c>
      <c r="D1495" s="72"/>
      <c r="E1495" s="72"/>
      <c r="F1495" s="71"/>
      <c r="G1495" s="89"/>
    </row>
    <row r="1496" spans="1:7" ht="18" customHeight="1" x14ac:dyDescent="0.25">
      <c r="A1496" s="84"/>
      <c r="B1496" s="69"/>
      <c r="C1496" s="87" t="str">
        <f>IF(ISERROR(VLOOKUP(B1496,Locataires!$A$17:$I$58,2,0)),"",VLOOKUP(B1496,Locataires!$A$17:$I$58,2,0))</f>
        <v/>
      </c>
      <c r="D1496" s="72"/>
      <c r="E1496" s="72"/>
      <c r="F1496" s="71"/>
      <c r="G1496" s="89"/>
    </row>
    <row r="1497" spans="1:7" ht="18" customHeight="1" x14ac:dyDescent="0.25">
      <c r="A1497" s="84"/>
      <c r="B1497" s="69"/>
      <c r="C1497" s="87" t="str">
        <f>IF(ISERROR(VLOOKUP(B1497,Locataires!$A$17:$I$58,2,0)),"",VLOOKUP(B1497,Locataires!$A$17:$I$58,2,0))</f>
        <v/>
      </c>
      <c r="D1497" s="72"/>
      <c r="E1497" s="72"/>
      <c r="F1497" s="71"/>
      <c r="G1497" s="89"/>
    </row>
    <row r="1498" spans="1:7" ht="18" customHeight="1" x14ac:dyDescent="0.25">
      <c r="A1498" s="84"/>
      <c r="B1498" s="69"/>
      <c r="C1498" s="87" t="str">
        <f>IF(ISERROR(VLOOKUP(B1498,Locataires!$A$17:$I$58,2,0)),"",VLOOKUP(B1498,Locataires!$A$17:$I$58,2,0))</f>
        <v/>
      </c>
      <c r="D1498" s="72"/>
      <c r="E1498" s="72"/>
      <c r="F1498" s="71"/>
      <c r="G1498" s="89"/>
    </row>
    <row r="1499" spans="1:7" ht="18" customHeight="1" x14ac:dyDescent="0.25">
      <c r="A1499" s="84"/>
      <c r="B1499" s="69"/>
      <c r="C1499" s="87" t="str">
        <f>IF(ISERROR(VLOOKUP(B1499,Locataires!$A$17:$I$58,2,0)),"",VLOOKUP(B1499,Locataires!$A$17:$I$58,2,0))</f>
        <v/>
      </c>
      <c r="D1499" s="72"/>
      <c r="E1499" s="72"/>
      <c r="F1499" s="71"/>
      <c r="G1499" s="89"/>
    </row>
    <row r="1500" spans="1:7" ht="18" customHeight="1" x14ac:dyDescent="0.25">
      <c r="A1500" s="84"/>
      <c r="B1500" s="69"/>
      <c r="C1500" s="87" t="str">
        <f>IF(ISERROR(VLOOKUP(B1500,Locataires!$A$17:$I$58,2,0)),"",VLOOKUP(B1500,Locataires!$A$17:$I$58,2,0))</f>
        <v/>
      </c>
      <c r="D1500" s="72"/>
      <c r="E1500" s="72"/>
      <c r="F1500" s="71"/>
      <c r="G1500" s="89"/>
    </row>
    <row r="1501" spans="1:7" ht="18" customHeight="1" x14ac:dyDescent="0.25">
      <c r="A1501" s="84"/>
      <c r="B1501" s="69"/>
      <c r="C1501" s="87" t="str">
        <f>IF(ISERROR(VLOOKUP(B1501,Locataires!$A$17:$I$58,2,0)),"",VLOOKUP(B1501,Locataires!$A$17:$I$58,2,0))</f>
        <v/>
      </c>
      <c r="D1501" s="72"/>
      <c r="E1501" s="72"/>
      <c r="F1501" s="71"/>
      <c r="G1501" s="89"/>
    </row>
    <row r="1502" spans="1:7" ht="18" customHeight="1" x14ac:dyDescent="0.25">
      <c r="A1502" s="84"/>
      <c r="B1502" s="69"/>
      <c r="C1502" s="87" t="str">
        <f>IF(ISERROR(VLOOKUP(B1502,Locataires!$A$17:$I$58,2,0)),"",VLOOKUP(B1502,Locataires!$A$17:$I$58,2,0))</f>
        <v/>
      </c>
      <c r="D1502" s="72"/>
      <c r="E1502" s="72"/>
      <c r="F1502" s="71"/>
      <c r="G1502" s="89"/>
    </row>
    <row r="1503" spans="1:7" ht="18" customHeight="1" x14ac:dyDescent="0.25">
      <c r="A1503" s="84"/>
      <c r="B1503" s="69"/>
      <c r="C1503" s="87" t="str">
        <f>IF(ISERROR(VLOOKUP(B1503,Locataires!$A$17:$I$58,2,0)),"",VLOOKUP(B1503,Locataires!$A$17:$I$58,2,0))</f>
        <v/>
      </c>
      <c r="D1503" s="72"/>
      <c r="E1503" s="72"/>
      <c r="F1503" s="71"/>
      <c r="G1503" s="89"/>
    </row>
    <row r="1504" spans="1:7" ht="18" customHeight="1" x14ac:dyDescent="0.25">
      <c r="A1504" s="84"/>
      <c r="B1504" s="69"/>
      <c r="C1504" s="87" t="str">
        <f>IF(ISERROR(VLOOKUP(B1504,Locataires!$A$17:$I$58,2,0)),"",VLOOKUP(B1504,Locataires!$A$17:$I$58,2,0))</f>
        <v/>
      </c>
      <c r="D1504" s="72"/>
      <c r="E1504" s="72"/>
      <c r="F1504" s="71"/>
      <c r="G1504" s="89"/>
    </row>
    <row r="1505" spans="1:7" ht="18" customHeight="1" x14ac:dyDescent="0.25">
      <c r="A1505" s="84"/>
      <c r="B1505" s="69"/>
      <c r="C1505" s="87" t="str">
        <f>IF(ISERROR(VLOOKUP(B1505,Locataires!$A$17:$I$58,2,0)),"",VLOOKUP(B1505,Locataires!$A$17:$I$58,2,0))</f>
        <v/>
      </c>
      <c r="D1505" s="72"/>
      <c r="E1505" s="72"/>
      <c r="F1505" s="71"/>
      <c r="G1505" s="89"/>
    </row>
    <row r="1506" spans="1:7" ht="18" customHeight="1" x14ac:dyDescent="0.25">
      <c r="A1506" s="84"/>
      <c r="B1506" s="69"/>
      <c r="C1506" s="87" t="str">
        <f>IF(ISERROR(VLOOKUP(B1506,Locataires!$A$17:$I$58,2,0)),"",VLOOKUP(B1506,Locataires!$A$17:$I$58,2,0))</f>
        <v/>
      </c>
      <c r="D1506" s="72"/>
      <c r="E1506" s="72"/>
      <c r="F1506" s="71"/>
      <c r="G1506" s="89"/>
    </row>
    <row r="1507" spans="1:7" ht="18" customHeight="1" x14ac:dyDescent="0.25">
      <c r="A1507" s="84"/>
      <c r="B1507" s="69"/>
      <c r="C1507" s="87" t="str">
        <f>IF(ISERROR(VLOOKUP(B1507,Locataires!$A$17:$I$58,2,0)),"",VLOOKUP(B1507,Locataires!$A$17:$I$58,2,0))</f>
        <v/>
      </c>
      <c r="D1507" s="72"/>
      <c r="E1507" s="72"/>
      <c r="F1507" s="71"/>
      <c r="G1507" s="89"/>
    </row>
    <row r="1508" spans="1:7" ht="18" customHeight="1" x14ac:dyDescent="0.25">
      <c r="A1508" s="84"/>
      <c r="B1508" s="69"/>
      <c r="C1508" s="87" t="str">
        <f>IF(ISERROR(VLOOKUP(B1508,Locataires!$A$17:$I$58,2,0)),"",VLOOKUP(B1508,Locataires!$A$17:$I$58,2,0))</f>
        <v/>
      </c>
      <c r="D1508" s="72"/>
      <c r="E1508" s="72"/>
      <c r="F1508" s="71"/>
      <c r="G1508" s="89"/>
    </row>
    <row r="1509" spans="1:7" ht="18" customHeight="1" x14ac:dyDescent="0.25">
      <c r="A1509" s="84"/>
      <c r="B1509" s="69"/>
      <c r="C1509" s="87" t="str">
        <f>IF(ISERROR(VLOOKUP(B1509,Locataires!$A$17:$I$58,2,0)),"",VLOOKUP(B1509,Locataires!$A$17:$I$58,2,0))</f>
        <v/>
      </c>
      <c r="D1509" s="72"/>
      <c r="E1509" s="72"/>
      <c r="F1509" s="71"/>
      <c r="G1509" s="89"/>
    </row>
    <row r="1510" spans="1:7" ht="18" customHeight="1" x14ac:dyDescent="0.25">
      <c r="A1510" s="84"/>
      <c r="B1510" s="69"/>
      <c r="C1510" s="87" t="str">
        <f>IF(ISERROR(VLOOKUP(B1510,Locataires!$A$17:$I$58,2,0)),"",VLOOKUP(B1510,Locataires!$A$17:$I$58,2,0))</f>
        <v/>
      </c>
      <c r="D1510" s="72"/>
      <c r="E1510" s="72"/>
      <c r="F1510" s="71"/>
      <c r="G1510" s="89"/>
    </row>
    <row r="1511" spans="1:7" ht="18" customHeight="1" x14ac:dyDescent="0.25">
      <c r="A1511" s="84"/>
      <c r="B1511" s="69"/>
      <c r="C1511" s="87" t="str">
        <f>IF(ISERROR(VLOOKUP(B1511,Locataires!$A$17:$I$58,2,0)),"",VLOOKUP(B1511,Locataires!$A$17:$I$58,2,0))</f>
        <v/>
      </c>
      <c r="D1511" s="72"/>
      <c r="E1511" s="72"/>
      <c r="F1511" s="71"/>
      <c r="G1511" s="89"/>
    </row>
    <row r="1512" spans="1:7" ht="18" customHeight="1" x14ac:dyDescent="0.25">
      <c r="A1512" s="84"/>
      <c r="B1512" s="69"/>
      <c r="C1512" s="87" t="str">
        <f>IF(ISERROR(VLOOKUP(B1512,Locataires!$A$17:$I$58,2,0)),"",VLOOKUP(B1512,Locataires!$A$17:$I$58,2,0))</f>
        <v/>
      </c>
      <c r="D1512" s="72"/>
      <c r="E1512" s="72"/>
      <c r="F1512" s="71"/>
      <c r="G1512" s="89"/>
    </row>
    <row r="1513" spans="1:7" ht="18" customHeight="1" x14ac:dyDescent="0.25">
      <c r="A1513" s="84"/>
      <c r="B1513" s="69"/>
      <c r="C1513" s="87" t="str">
        <f>IF(ISERROR(VLOOKUP(B1513,Locataires!$A$17:$I$58,2,0)),"",VLOOKUP(B1513,Locataires!$A$17:$I$58,2,0))</f>
        <v/>
      </c>
      <c r="D1513" s="72"/>
      <c r="E1513" s="72"/>
      <c r="F1513" s="71"/>
      <c r="G1513" s="89"/>
    </row>
    <row r="1514" spans="1:7" ht="18" customHeight="1" x14ac:dyDescent="0.25">
      <c r="A1514" s="84"/>
      <c r="B1514" s="69"/>
      <c r="C1514" s="87" t="str">
        <f>IF(ISERROR(VLOOKUP(B1514,Locataires!$A$17:$I$58,2,0)),"",VLOOKUP(B1514,Locataires!$A$17:$I$58,2,0))</f>
        <v/>
      </c>
      <c r="D1514" s="72"/>
      <c r="E1514" s="72"/>
      <c r="F1514" s="71"/>
      <c r="G1514" s="89"/>
    </row>
    <row r="1515" spans="1:7" ht="18" customHeight="1" x14ac:dyDescent="0.25">
      <c r="A1515" s="84"/>
      <c r="B1515" s="69"/>
      <c r="C1515" s="87" t="str">
        <f>IF(ISERROR(VLOOKUP(B1515,Locataires!$A$17:$I$58,2,0)),"",VLOOKUP(B1515,Locataires!$A$17:$I$58,2,0))</f>
        <v/>
      </c>
      <c r="D1515" s="72"/>
      <c r="E1515" s="72"/>
      <c r="F1515" s="71"/>
      <c r="G1515" s="89"/>
    </row>
    <row r="1516" spans="1:7" ht="18" customHeight="1" x14ac:dyDescent="0.25">
      <c r="A1516" s="84"/>
      <c r="B1516" s="69"/>
      <c r="C1516" s="87" t="str">
        <f>IF(ISERROR(VLOOKUP(B1516,Locataires!$A$17:$I$58,2,0)),"",VLOOKUP(B1516,Locataires!$A$17:$I$58,2,0))</f>
        <v/>
      </c>
      <c r="D1516" s="72"/>
      <c r="E1516" s="72"/>
      <c r="F1516" s="71"/>
      <c r="G1516" s="89"/>
    </row>
    <row r="1517" spans="1:7" ht="18" customHeight="1" x14ac:dyDescent="0.25">
      <c r="A1517" s="84"/>
      <c r="B1517" s="69"/>
      <c r="C1517" s="87" t="str">
        <f>IF(ISERROR(VLOOKUP(B1517,Locataires!$A$17:$I$58,2,0)),"",VLOOKUP(B1517,Locataires!$A$17:$I$58,2,0))</f>
        <v/>
      </c>
      <c r="D1517" s="72"/>
      <c r="E1517" s="72"/>
      <c r="F1517" s="71"/>
      <c r="G1517" s="89"/>
    </row>
    <row r="1518" spans="1:7" ht="18" customHeight="1" x14ac:dyDescent="0.25">
      <c r="A1518" s="84"/>
      <c r="B1518" s="69"/>
      <c r="C1518" s="87" t="str">
        <f>IF(ISERROR(VLOOKUP(B1518,Locataires!$A$17:$I$58,2,0)),"",VLOOKUP(B1518,Locataires!$A$17:$I$58,2,0))</f>
        <v/>
      </c>
      <c r="D1518" s="72"/>
      <c r="E1518" s="72"/>
      <c r="F1518" s="71"/>
      <c r="G1518" s="89"/>
    </row>
    <row r="1519" spans="1:7" ht="18" customHeight="1" x14ac:dyDescent="0.25">
      <c r="A1519" s="84"/>
      <c r="B1519" s="69"/>
      <c r="C1519" s="87" t="str">
        <f>IF(ISERROR(VLOOKUP(B1519,Locataires!$A$17:$I$58,2,0)),"",VLOOKUP(B1519,Locataires!$A$17:$I$58,2,0))</f>
        <v/>
      </c>
      <c r="D1519" s="72"/>
      <c r="E1519" s="72"/>
      <c r="F1519" s="71"/>
      <c r="G1519" s="89"/>
    </row>
    <row r="1520" spans="1:7" ht="18" customHeight="1" x14ac:dyDescent="0.25">
      <c r="A1520" s="84"/>
      <c r="B1520" s="69"/>
      <c r="C1520" s="87" t="str">
        <f>IF(ISERROR(VLOOKUP(B1520,Locataires!$A$17:$I$58,2,0)),"",VLOOKUP(B1520,Locataires!$A$17:$I$58,2,0))</f>
        <v/>
      </c>
      <c r="D1520" s="72"/>
      <c r="E1520" s="72"/>
      <c r="F1520" s="71"/>
      <c r="G1520" s="89"/>
    </row>
    <row r="1521" spans="1:7" ht="18" customHeight="1" x14ac:dyDescent="0.25">
      <c r="A1521" s="84"/>
      <c r="B1521" s="69"/>
      <c r="C1521" s="87" t="str">
        <f>IF(ISERROR(VLOOKUP(B1521,Locataires!$A$17:$I$58,2,0)),"",VLOOKUP(B1521,Locataires!$A$17:$I$58,2,0))</f>
        <v/>
      </c>
      <c r="D1521" s="72"/>
      <c r="E1521" s="72"/>
      <c r="F1521" s="71"/>
      <c r="G1521" s="89"/>
    </row>
    <row r="1522" spans="1:7" ht="18" customHeight="1" x14ac:dyDescent="0.25">
      <c r="A1522" s="84"/>
      <c r="B1522" s="69"/>
      <c r="C1522" s="87" t="str">
        <f>IF(ISERROR(VLOOKUP(B1522,Locataires!$A$17:$I$58,2,0)),"",VLOOKUP(B1522,Locataires!$A$17:$I$58,2,0))</f>
        <v/>
      </c>
      <c r="D1522" s="72"/>
      <c r="E1522" s="72"/>
      <c r="F1522" s="71"/>
      <c r="G1522" s="89"/>
    </row>
    <row r="1523" spans="1:7" ht="18" customHeight="1" x14ac:dyDescent="0.25">
      <c r="A1523" s="84"/>
      <c r="B1523" s="69"/>
      <c r="C1523" s="87" t="str">
        <f>IF(ISERROR(VLOOKUP(B1523,Locataires!$A$17:$I$58,2,0)),"",VLOOKUP(B1523,Locataires!$A$17:$I$58,2,0))</f>
        <v/>
      </c>
      <c r="D1523" s="72"/>
      <c r="E1523" s="72"/>
      <c r="F1523" s="71"/>
      <c r="G1523" s="89"/>
    </row>
    <row r="1524" spans="1:7" ht="18" customHeight="1" x14ac:dyDescent="0.25">
      <c r="A1524" s="84"/>
      <c r="B1524" s="69"/>
      <c r="C1524" s="87" t="str">
        <f>IF(ISERROR(VLOOKUP(B1524,Locataires!$A$17:$I$58,2,0)),"",VLOOKUP(B1524,Locataires!$A$17:$I$58,2,0))</f>
        <v/>
      </c>
      <c r="D1524" s="72"/>
      <c r="E1524" s="72"/>
      <c r="F1524" s="71"/>
      <c r="G1524" s="89"/>
    </row>
    <row r="1525" spans="1:7" ht="18" customHeight="1" x14ac:dyDescent="0.25">
      <c r="A1525" s="84"/>
      <c r="B1525" s="69"/>
      <c r="C1525" s="87" t="str">
        <f>IF(ISERROR(VLOOKUP(B1525,Locataires!$A$17:$I$58,2,0)),"",VLOOKUP(B1525,Locataires!$A$17:$I$58,2,0))</f>
        <v/>
      </c>
      <c r="D1525" s="72"/>
      <c r="E1525" s="72"/>
      <c r="F1525" s="71"/>
      <c r="G1525" s="89"/>
    </row>
    <row r="1526" spans="1:7" ht="18" customHeight="1" x14ac:dyDescent="0.25">
      <c r="A1526" s="84"/>
      <c r="B1526" s="69"/>
      <c r="C1526" s="87" t="str">
        <f>IF(ISERROR(VLOOKUP(B1526,Locataires!$A$17:$I$58,2,0)),"",VLOOKUP(B1526,Locataires!$A$17:$I$58,2,0))</f>
        <v/>
      </c>
      <c r="D1526" s="72"/>
      <c r="E1526" s="72"/>
      <c r="F1526" s="71"/>
      <c r="G1526" s="89"/>
    </row>
    <row r="1527" spans="1:7" ht="18" customHeight="1" x14ac:dyDescent="0.25">
      <c r="A1527" s="84"/>
      <c r="B1527" s="69"/>
      <c r="C1527" s="87" t="str">
        <f>IF(ISERROR(VLOOKUP(B1527,Locataires!$A$17:$I$58,2,0)),"",VLOOKUP(B1527,Locataires!$A$17:$I$58,2,0))</f>
        <v/>
      </c>
      <c r="D1527" s="72"/>
      <c r="E1527" s="72"/>
      <c r="F1527" s="71"/>
      <c r="G1527" s="89"/>
    </row>
    <row r="1528" spans="1:7" ht="18" customHeight="1" x14ac:dyDescent="0.25">
      <c r="A1528" s="84"/>
      <c r="B1528" s="69"/>
      <c r="C1528" s="87" t="str">
        <f>IF(ISERROR(VLOOKUP(B1528,Locataires!$A$17:$I$58,2,0)),"",VLOOKUP(B1528,Locataires!$A$17:$I$58,2,0))</f>
        <v/>
      </c>
      <c r="D1528" s="72"/>
      <c r="E1528" s="72"/>
      <c r="F1528" s="71"/>
      <c r="G1528" s="89"/>
    </row>
    <row r="1529" spans="1:7" ht="18" customHeight="1" x14ac:dyDescent="0.25">
      <c r="A1529" s="84"/>
      <c r="B1529" s="69"/>
      <c r="C1529" s="87" t="str">
        <f>IF(ISERROR(VLOOKUP(B1529,Locataires!$A$17:$I$58,2,0)),"",VLOOKUP(B1529,Locataires!$A$17:$I$58,2,0))</f>
        <v/>
      </c>
      <c r="D1529" s="72"/>
      <c r="E1529" s="72"/>
      <c r="F1529" s="71"/>
      <c r="G1529" s="89"/>
    </row>
    <row r="1530" spans="1:7" ht="18" customHeight="1" x14ac:dyDescent="0.25">
      <c r="A1530" s="84"/>
      <c r="B1530" s="69"/>
      <c r="C1530" s="87" t="str">
        <f>IF(ISERROR(VLOOKUP(B1530,Locataires!$A$17:$I$58,2,0)),"",VLOOKUP(B1530,Locataires!$A$17:$I$58,2,0))</f>
        <v/>
      </c>
      <c r="D1530" s="72"/>
      <c r="E1530" s="72"/>
      <c r="F1530" s="71"/>
      <c r="G1530" s="89"/>
    </row>
    <row r="1531" spans="1:7" ht="18" customHeight="1" x14ac:dyDescent="0.25">
      <c r="A1531" s="84"/>
      <c r="B1531" s="69"/>
      <c r="C1531" s="87" t="str">
        <f>IF(ISERROR(VLOOKUP(B1531,Locataires!$A$17:$I$58,2,0)),"",VLOOKUP(B1531,Locataires!$A$17:$I$58,2,0))</f>
        <v/>
      </c>
      <c r="D1531" s="72"/>
      <c r="E1531" s="72"/>
      <c r="F1531" s="71"/>
      <c r="G1531" s="89"/>
    </row>
    <row r="1532" spans="1:7" ht="18" customHeight="1" x14ac:dyDescent="0.25">
      <c r="A1532" s="84"/>
      <c r="B1532" s="69"/>
      <c r="C1532" s="87" t="str">
        <f>IF(ISERROR(VLOOKUP(B1532,Locataires!$A$17:$I$58,2,0)),"",VLOOKUP(B1532,Locataires!$A$17:$I$58,2,0))</f>
        <v/>
      </c>
      <c r="D1532" s="72"/>
      <c r="E1532" s="72"/>
      <c r="F1532" s="71"/>
      <c r="G1532" s="89"/>
    </row>
    <row r="1533" spans="1:7" ht="18" customHeight="1" x14ac:dyDescent="0.25">
      <c r="A1533" s="84"/>
      <c r="B1533" s="69"/>
      <c r="C1533" s="87" t="str">
        <f>IF(ISERROR(VLOOKUP(B1533,Locataires!$A$17:$I$58,2,0)),"",VLOOKUP(B1533,Locataires!$A$17:$I$58,2,0))</f>
        <v/>
      </c>
      <c r="D1533" s="72"/>
      <c r="E1533" s="72"/>
      <c r="F1533" s="71"/>
      <c r="G1533" s="89"/>
    </row>
    <row r="1534" spans="1:7" ht="18" customHeight="1" x14ac:dyDescent="0.25">
      <c r="A1534" s="84"/>
      <c r="B1534" s="69"/>
      <c r="C1534" s="87" t="str">
        <f>IF(ISERROR(VLOOKUP(B1534,Locataires!$A$17:$I$58,2,0)),"",VLOOKUP(B1534,Locataires!$A$17:$I$58,2,0))</f>
        <v/>
      </c>
      <c r="D1534" s="72"/>
      <c r="E1534" s="72"/>
      <c r="F1534" s="71"/>
      <c r="G1534" s="89"/>
    </row>
    <row r="1535" spans="1:7" ht="18" customHeight="1" x14ac:dyDescent="0.25">
      <c r="A1535" s="84"/>
      <c r="B1535" s="69"/>
      <c r="C1535" s="87" t="str">
        <f>IF(ISERROR(VLOOKUP(B1535,Locataires!$A$17:$I$58,2,0)),"",VLOOKUP(B1535,Locataires!$A$17:$I$58,2,0))</f>
        <v/>
      </c>
      <c r="D1535" s="72"/>
      <c r="E1535" s="72"/>
      <c r="F1535" s="71"/>
      <c r="G1535" s="89"/>
    </row>
    <row r="1536" spans="1:7" ht="18" customHeight="1" x14ac:dyDescent="0.25">
      <c r="A1536" s="84"/>
      <c r="B1536" s="69"/>
      <c r="C1536" s="87" t="str">
        <f>IF(ISERROR(VLOOKUP(B1536,Locataires!$A$17:$I$58,2,0)),"",VLOOKUP(B1536,Locataires!$A$17:$I$58,2,0))</f>
        <v/>
      </c>
      <c r="D1536" s="72"/>
      <c r="E1536" s="72"/>
      <c r="F1536" s="71"/>
      <c r="G1536" s="89"/>
    </row>
    <row r="1537" spans="1:7" ht="18" customHeight="1" x14ac:dyDescent="0.25">
      <c r="A1537" s="84"/>
      <c r="B1537" s="69"/>
      <c r="C1537" s="87" t="str">
        <f>IF(ISERROR(VLOOKUP(B1537,Locataires!$A$17:$I$58,2,0)),"",VLOOKUP(B1537,Locataires!$A$17:$I$58,2,0))</f>
        <v/>
      </c>
      <c r="D1537" s="72"/>
      <c r="E1537" s="72"/>
      <c r="F1537" s="71"/>
      <c r="G1537" s="89"/>
    </row>
    <row r="1538" spans="1:7" ht="18" customHeight="1" x14ac:dyDescent="0.25">
      <c r="A1538" s="84"/>
      <c r="B1538" s="69"/>
      <c r="C1538" s="87" t="str">
        <f>IF(ISERROR(VLOOKUP(B1538,Locataires!$A$17:$I$58,2,0)),"",VLOOKUP(B1538,Locataires!$A$17:$I$58,2,0))</f>
        <v/>
      </c>
      <c r="D1538" s="72"/>
      <c r="E1538" s="72"/>
      <c r="F1538" s="71"/>
      <c r="G1538" s="89"/>
    </row>
    <row r="1539" spans="1:7" ht="18" customHeight="1" x14ac:dyDescent="0.25">
      <c r="A1539" s="84"/>
      <c r="B1539" s="69"/>
      <c r="C1539" s="87" t="str">
        <f>IF(ISERROR(VLOOKUP(B1539,Locataires!$A$17:$I$58,2,0)),"",VLOOKUP(B1539,Locataires!$A$17:$I$58,2,0))</f>
        <v/>
      </c>
      <c r="D1539" s="72"/>
      <c r="E1539" s="72"/>
      <c r="F1539" s="71"/>
      <c r="G1539" s="89"/>
    </row>
    <row r="1540" spans="1:7" ht="18" customHeight="1" x14ac:dyDescent="0.25">
      <c r="A1540" s="84"/>
      <c r="B1540" s="69"/>
      <c r="C1540" s="87" t="str">
        <f>IF(ISERROR(VLOOKUP(B1540,Locataires!$A$17:$I$58,2,0)),"",VLOOKUP(B1540,Locataires!$A$17:$I$58,2,0))</f>
        <v/>
      </c>
      <c r="D1540" s="72"/>
      <c r="E1540" s="72"/>
      <c r="F1540" s="71"/>
      <c r="G1540" s="89"/>
    </row>
    <row r="1541" spans="1:7" ht="18" customHeight="1" x14ac:dyDescent="0.25">
      <c r="A1541" s="84"/>
      <c r="B1541" s="69"/>
      <c r="C1541" s="87" t="str">
        <f>IF(ISERROR(VLOOKUP(B1541,Locataires!$A$17:$I$58,2,0)),"",VLOOKUP(B1541,Locataires!$A$17:$I$58,2,0))</f>
        <v/>
      </c>
      <c r="D1541" s="72"/>
      <c r="E1541" s="72"/>
      <c r="F1541" s="71"/>
      <c r="G1541" s="89"/>
    </row>
    <row r="1542" spans="1:7" ht="18" customHeight="1" x14ac:dyDescent="0.25">
      <c r="A1542" s="84"/>
      <c r="B1542" s="69"/>
      <c r="C1542" s="87" t="str">
        <f>IF(ISERROR(VLOOKUP(B1542,Locataires!$A$17:$I$58,2,0)),"",VLOOKUP(B1542,Locataires!$A$17:$I$58,2,0))</f>
        <v/>
      </c>
      <c r="D1542" s="72"/>
      <c r="E1542" s="72"/>
      <c r="F1542" s="71"/>
      <c r="G1542" s="89"/>
    </row>
    <row r="1543" spans="1:7" ht="18" customHeight="1" x14ac:dyDescent="0.25">
      <c r="A1543" s="84"/>
      <c r="B1543" s="69"/>
      <c r="C1543" s="87" t="str">
        <f>IF(ISERROR(VLOOKUP(B1543,Locataires!$A$17:$I$58,2,0)),"",VLOOKUP(B1543,Locataires!$A$17:$I$58,2,0))</f>
        <v/>
      </c>
      <c r="D1543" s="72"/>
      <c r="E1543" s="72"/>
      <c r="F1543" s="71"/>
      <c r="G1543" s="89"/>
    </row>
    <row r="1544" spans="1:7" ht="18" customHeight="1" x14ac:dyDescent="0.25">
      <c r="A1544" s="84"/>
      <c r="B1544" s="69"/>
      <c r="C1544" s="87" t="str">
        <f>IF(ISERROR(VLOOKUP(B1544,Locataires!$A$17:$I$58,2,0)),"",VLOOKUP(B1544,Locataires!$A$17:$I$58,2,0))</f>
        <v/>
      </c>
      <c r="D1544" s="72"/>
      <c r="E1544" s="72"/>
      <c r="F1544" s="71"/>
      <c r="G1544" s="89"/>
    </row>
    <row r="1545" spans="1:7" ht="18" customHeight="1" x14ac:dyDescent="0.25">
      <c r="A1545" s="84"/>
      <c r="B1545" s="69"/>
      <c r="C1545" s="87" t="str">
        <f>IF(ISERROR(VLOOKUP(B1545,Locataires!$A$17:$I$58,2,0)),"",VLOOKUP(B1545,Locataires!$A$17:$I$58,2,0))</f>
        <v/>
      </c>
      <c r="D1545" s="72"/>
      <c r="E1545" s="72"/>
      <c r="F1545" s="71"/>
      <c r="G1545" s="89"/>
    </row>
    <row r="1546" spans="1:7" ht="18" customHeight="1" x14ac:dyDescent="0.25">
      <c r="A1546" s="84"/>
      <c r="B1546" s="69"/>
      <c r="C1546" s="87" t="str">
        <f>IF(ISERROR(VLOOKUP(B1546,Locataires!$A$17:$I$58,2,0)),"",VLOOKUP(B1546,Locataires!$A$17:$I$58,2,0))</f>
        <v/>
      </c>
      <c r="D1546" s="72"/>
      <c r="E1546" s="72"/>
      <c r="F1546" s="71"/>
      <c r="G1546" s="89"/>
    </row>
    <row r="1547" spans="1:7" ht="18" customHeight="1" x14ac:dyDescent="0.25">
      <c r="A1547" s="84"/>
      <c r="B1547" s="69"/>
      <c r="C1547" s="87" t="str">
        <f>IF(ISERROR(VLOOKUP(B1547,Locataires!$A$17:$I$58,2,0)),"",VLOOKUP(B1547,Locataires!$A$17:$I$58,2,0))</f>
        <v/>
      </c>
      <c r="D1547" s="72"/>
      <c r="E1547" s="72"/>
      <c r="F1547" s="71"/>
      <c r="G1547" s="89"/>
    </row>
    <row r="1548" spans="1:7" ht="18" customHeight="1" x14ac:dyDescent="0.25">
      <c r="A1548" s="84"/>
      <c r="B1548" s="69"/>
      <c r="C1548" s="87" t="str">
        <f>IF(ISERROR(VLOOKUP(B1548,Locataires!$A$17:$I$58,2,0)),"",VLOOKUP(B1548,Locataires!$A$17:$I$58,2,0))</f>
        <v/>
      </c>
      <c r="D1548" s="72"/>
      <c r="E1548" s="72"/>
      <c r="F1548" s="71"/>
      <c r="G1548" s="89"/>
    </row>
    <row r="1549" spans="1:7" ht="18" customHeight="1" x14ac:dyDescent="0.25">
      <c r="A1549" s="84"/>
      <c r="B1549" s="69"/>
      <c r="C1549" s="87" t="str">
        <f>IF(ISERROR(VLOOKUP(B1549,Locataires!$A$17:$I$58,2,0)),"",VLOOKUP(B1549,Locataires!$A$17:$I$58,2,0))</f>
        <v/>
      </c>
      <c r="D1549" s="72"/>
      <c r="E1549" s="72"/>
      <c r="F1549" s="71"/>
      <c r="G1549" s="89"/>
    </row>
    <row r="1550" spans="1:7" ht="18" customHeight="1" x14ac:dyDescent="0.25">
      <c r="A1550" s="84"/>
      <c r="B1550" s="69"/>
      <c r="C1550" s="87" t="str">
        <f>IF(ISERROR(VLOOKUP(B1550,Locataires!$A$17:$I$58,2,0)),"",VLOOKUP(B1550,Locataires!$A$17:$I$58,2,0))</f>
        <v/>
      </c>
      <c r="D1550" s="72"/>
      <c r="E1550" s="72"/>
      <c r="F1550" s="71"/>
      <c r="G1550" s="89"/>
    </row>
    <row r="1551" spans="1:7" ht="18" customHeight="1" x14ac:dyDescent="0.25">
      <c r="A1551" s="84"/>
      <c r="B1551" s="69"/>
      <c r="C1551" s="87" t="str">
        <f>IF(ISERROR(VLOOKUP(B1551,Locataires!$A$17:$I$58,2,0)),"",VLOOKUP(B1551,Locataires!$A$17:$I$58,2,0))</f>
        <v/>
      </c>
      <c r="D1551" s="72"/>
      <c r="E1551" s="72"/>
      <c r="F1551" s="71"/>
      <c r="G1551" s="89"/>
    </row>
    <row r="1552" spans="1:7" ht="18" customHeight="1" x14ac:dyDescent="0.25">
      <c r="A1552" s="84"/>
      <c r="B1552" s="69"/>
      <c r="C1552" s="87" t="str">
        <f>IF(ISERROR(VLOOKUP(B1552,Locataires!$A$17:$I$58,2,0)),"",VLOOKUP(B1552,Locataires!$A$17:$I$58,2,0))</f>
        <v/>
      </c>
      <c r="D1552" s="72"/>
      <c r="E1552" s="72"/>
      <c r="F1552" s="71"/>
      <c r="G1552" s="89"/>
    </row>
    <row r="1553" spans="1:7" ht="18" customHeight="1" x14ac:dyDescent="0.25">
      <c r="A1553" s="84"/>
      <c r="B1553" s="69"/>
      <c r="C1553" s="87" t="str">
        <f>IF(ISERROR(VLOOKUP(B1553,Locataires!$A$17:$I$58,2,0)),"",VLOOKUP(B1553,Locataires!$A$17:$I$58,2,0))</f>
        <v/>
      </c>
      <c r="D1553" s="72"/>
      <c r="E1553" s="72"/>
      <c r="F1553" s="71"/>
      <c r="G1553" s="89"/>
    </row>
    <row r="1554" spans="1:7" ht="18" customHeight="1" x14ac:dyDescent="0.25">
      <c r="A1554" s="84"/>
      <c r="B1554" s="69"/>
      <c r="C1554" s="87" t="str">
        <f>IF(ISERROR(VLOOKUP(B1554,Locataires!$A$17:$I$58,2,0)),"",VLOOKUP(B1554,Locataires!$A$17:$I$58,2,0))</f>
        <v/>
      </c>
      <c r="D1554" s="72"/>
      <c r="E1554" s="72"/>
      <c r="F1554" s="71"/>
      <c r="G1554" s="89"/>
    </row>
    <row r="1555" spans="1:7" ht="18" customHeight="1" x14ac:dyDescent="0.25">
      <c r="A1555" s="84"/>
      <c r="B1555" s="69"/>
      <c r="C1555" s="87" t="str">
        <f>IF(ISERROR(VLOOKUP(B1555,Locataires!$A$17:$I$58,2,0)),"",VLOOKUP(B1555,Locataires!$A$17:$I$58,2,0))</f>
        <v/>
      </c>
      <c r="D1555" s="72"/>
      <c r="E1555" s="72"/>
      <c r="F1555" s="71"/>
      <c r="G1555" s="89"/>
    </row>
    <row r="1556" spans="1:7" ht="18" customHeight="1" x14ac:dyDescent="0.25">
      <c r="A1556" s="84"/>
      <c r="B1556" s="69"/>
      <c r="C1556" s="87" t="str">
        <f>IF(ISERROR(VLOOKUP(B1556,Locataires!$A$17:$I$58,2,0)),"",VLOOKUP(B1556,Locataires!$A$17:$I$58,2,0))</f>
        <v/>
      </c>
      <c r="D1556" s="72"/>
      <c r="E1556" s="72"/>
      <c r="F1556" s="71"/>
      <c r="G1556" s="89"/>
    </row>
    <row r="1557" spans="1:7" ht="18" customHeight="1" x14ac:dyDescent="0.25">
      <c r="A1557" s="84"/>
      <c r="B1557" s="69"/>
      <c r="C1557" s="87" t="str">
        <f>IF(ISERROR(VLOOKUP(B1557,Locataires!$A$17:$I$58,2,0)),"",VLOOKUP(B1557,Locataires!$A$17:$I$58,2,0))</f>
        <v/>
      </c>
      <c r="D1557" s="72"/>
      <c r="E1557" s="72"/>
      <c r="F1557" s="71"/>
      <c r="G1557" s="89"/>
    </row>
    <row r="1558" spans="1:7" ht="18" customHeight="1" x14ac:dyDescent="0.25">
      <c r="A1558" s="84"/>
      <c r="B1558" s="69"/>
      <c r="C1558" s="87" t="str">
        <f>IF(ISERROR(VLOOKUP(B1558,Locataires!$A$17:$I$58,2,0)),"",VLOOKUP(B1558,Locataires!$A$17:$I$58,2,0))</f>
        <v/>
      </c>
      <c r="D1558" s="72"/>
      <c r="E1558" s="72"/>
      <c r="F1558" s="71"/>
      <c r="G1558" s="89"/>
    </row>
    <row r="1559" spans="1:7" ht="18" customHeight="1" x14ac:dyDescent="0.25">
      <c r="A1559" s="84"/>
      <c r="B1559" s="69"/>
      <c r="C1559" s="87" t="str">
        <f>IF(ISERROR(VLOOKUP(B1559,Locataires!$A$17:$I$58,2,0)),"",VLOOKUP(B1559,Locataires!$A$17:$I$58,2,0))</f>
        <v/>
      </c>
      <c r="D1559" s="72"/>
      <c r="E1559" s="72"/>
      <c r="F1559" s="71"/>
      <c r="G1559" s="89"/>
    </row>
    <row r="1560" spans="1:7" ht="18" customHeight="1" x14ac:dyDescent="0.25">
      <c r="A1560" s="84"/>
      <c r="B1560" s="69"/>
      <c r="C1560" s="87" t="str">
        <f>IF(ISERROR(VLOOKUP(B1560,Locataires!$A$17:$I$58,2,0)),"",VLOOKUP(B1560,Locataires!$A$17:$I$58,2,0))</f>
        <v/>
      </c>
      <c r="D1560" s="72"/>
      <c r="E1560" s="72"/>
      <c r="F1560" s="71"/>
      <c r="G1560" s="89"/>
    </row>
    <row r="1561" spans="1:7" ht="18" customHeight="1" x14ac:dyDescent="0.25">
      <c r="A1561" s="84"/>
      <c r="B1561" s="69"/>
      <c r="C1561" s="87" t="str">
        <f>IF(ISERROR(VLOOKUP(B1561,Locataires!$A$17:$I$58,2,0)),"",VLOOKUP(B1561,Locataires!$A$17:$I$58,2,0))</f>
        <v/>
      </c>
      <c r="D1561" s="72"/>
      <c r="E1561" s="72"/>
      <c r="F1561" s="71"/>
      <c r="G1561" s="89"/>
    </row>
    <row r="1562" spans="1:7" ht="18" customHeight="1" x14ac:dyDescent="0.25">
      <c r="A1562" s="84"/>
      <c r="B1562" s="69"/>
      <c r="C1562" s="87" t="str">
        <f>IF(ISERROR(VLOOKUP(B1562,Locataires!$A$17:$I$58,2,0)),"",VLOOKUP(B1562,Locataires!$A$17:$I$58,2,0))</f>
        <v/>
      </c>
      <c r="D1562" s="72"/>
      <c r="E1562" s="72"/>
      <c r="F1562" s="71"/>
      <c r="G1562" s="89"/>
    </row>
    <row r="1563" spans="1:7" ht="18" customHeight="1" x14ac:dyDescent="0.25">
      <c r="A1563" s="84"/>
      <c r="B1563" s="69"/>
      <c r="C1563" s="87" t="str">
        <f>IF(ISERROR(VLOOKUP(B1563,Locataires!$A$17:$I$58,2,0)),"",VLOOKUP(B1563,Locataires!$A$17:$I$58,2,0))</f>
        <v/>
      </c>
      <c r="D1563" s="72"/>
      <c r="E1563" s="72"/>
      <c r="F1563" s="71"/>
      <c r="G1563" s="89"/>
    </row>
    <row r="1564" spans="1:7" ht="18" customHeight="1" x14ac:dyDescent="0.25">
      <c r="A1564" s="84"/>
      <c r="B1564" s="69"/>
      <c r="C1564" s="87" t="str">
        <f>IF(ISERROR(VLOOKUP(B1564,Locataires!$A$17:$I$58,2,0)),"",VLOOKUP(B1564,Locataires!$A$17:$I$58,2,0))</f>
        <v/>
      </c>
      <c r="D1564" s="72"/>
      <c r="E1564" s="72"/>
      <c r="F1564" s="71"/>
      <c r="G1564" s="89"/>
    </row>
    <row r="1565" spans="1:7" ht="18" customHeight="1" x14ac:dyDescent="0.25">
      <c r="A1565" s="84"/>
      <c r="B1565" s="69"/>
      <c r="C1565" s="87" t="str">
        <f>IF(ISERROR(VLOOKUP(B1565,Locataires!$A$17:$I$58,2,0)),"",VLOOKUP(B1565,Locataires!$A$17:$I$58,2,0))</f>
        <v/>
      </c>
      <c r="D1565" s="72"/>
      <c r="E1565" s="72"/>
      <c r="F1565" s="71"/>
      <c r="G1565" s="89"/>
    </row>
    <row r="1566" spans="1:7" ht="18" customHeight="1" x14ac:dyDescent="0.25">
      <c r="A1566" s="84"/>
      <c r="B1566" s="69"/>
      <c r="C1566" s="87" t="str">
        <f>IF(ISERROR(VLOOKUP(B1566,Locataires!$A$17:$I$58,2,0)),"",VLOOKUP(B1566,Locataires!$A$17:$I$58,2,0))</f>
        <v/>
      </c>
      <c r="D1566" s="72"/>
      <c r="E1566" s="72"/>
      <c r="F1566" s="71"/>
      <c r="G1566" s="89"/>
    </row>
    <row r="1567" spans="1:7" ht="18" customHeight="1" x14ac:dyDescent="0.25">
      <c r="A1567" s="84"/>
      <c r="B1567" s="69"/>
      <c r="C1567" s="87" t="str">
        <f>IF(ISERROR(VLOOKUP(B1567,Locataires!$A$17:$I$58,2,0)),"",VLOOKUP(B1567,Locataires!$A$17:$I$58,2,0))</f>
        <v/>
      </c>
      <c r="D1567" s="72"/>
      <c r="E1567" s="72"/>
      <c r="F1567" s="71"/>
      <c r="G1567" s="89"/>
    </row>
    <row r="1568" spans="1:7" ht="18" customHeight="1" x14ac:dyDescent="0.25">
      <c r="A1568" s="84"/>
      <c r="B1568" s="69"/>
      <c r="C1568" s="87" t="str">
        <f>IF(ISERROR(VLOOKUP(B1568,Locataires!$A$17:$I$58,2,0)),"",VLOOKUP(B1568,Locataires!$A$17:$I$58,2,0))</f>
        <v/>
      </c>
      <c r="D1568" s="72"/>
      <c r="E1568" s="72"/>
      <c r="F1568" s="71"/>
      <c r="G1568" s="89"/>
    </row>
    <row r="1569" spans="1:7" ht="18" customHeight="1" x14ac:dyDescent="0.25">
      <c r="A1569" s="84"/>
      <c r="B1569" s="69"/>
      <c r="C1569" s="87" t="str">
        <f>IF(ISERROR(VLOOKUP(B1569,Locataires!$A$17:$I$58,2,0)),"",VLOOKUP(B1569,Locataires!$A$17:$I$58,2,0))</f>
        <v/>
      </c>
      <c r="D1569" s="72"/>
      <c r="E1569" s="72"/>
      <c r="F1569" s="71"/>
      <c r="G1569" s="89"/>
    </row>
    <row r="1570" spans="1:7" ht="18" customHeight="1" x14ac:dyDescent="0.25">
      <c r="A1570" s="84"/>
      <c r="B1570" s="69"/>
      <c r="C1570" s="87" t="str">
        <f>IF(ISERROR(VLOOKUP(B1570,Locataires!$A$17:$I$58,2,0)),"",VLOOKUP(B1570,Locataires!$A$17:$I$58,2,0))</f>
        <v/>
      </c>
      <c r="D1570" s="72"/>
      <c r="E1570" s="72"/>
      <c r="F1570" s="71"/>
      <c r="G1570" s="89"/>
    </row>
    <row r="1571" spans="1:7" ht="18" customHeight="1" x14ac:dyDescent="0.25">
      <c r="A1571" s="84"/>
      <c r="B1571" s="69"/>
      <c r="C1571" s="87" t="str">
        <f>IF(ISERROR(VLOOKUP(B1571,Locataires!$A$17:$I$58,2,0)),"",VLOOKUP(B1571,Locataires!$A$17:$I$58,2,0))</f>
        <v/>
      </c>
      <c r="D1571" s="72"/>
      <c r="E1571" s="72"/>
      <c r="F1571" s="71"/>
      <c r="G1571" s="89"/>
    </row>
    <row r="1572" spans="1:7" ht="18" customHeight="1" x14ac:dyDescent="0.25">
      <c r="A1572" s="84"/>
      <c r="B1572" s="69"/>
      <c r="C1572" s="87" t="str">
        <f>IF(ISERROR(VLOOKUP(B1572,Locataires!$A$17:$I$58,2,0)),"",VLOOKUP(B1572,Locataires!$A$17:$I$58,2,0))</f>
        <v/>
      </c>
      <c r="D1572" s="72"/>
      <c r="E1572" s="72"/>
      <c r="F1572" s="71"/>
      <c r="G1572" s="89"/>
    </row>
    <row r="1573" spans="1:7" ht="18" customHeight="1" x14ac:dyDescent="0.25">
      <c r="A1573" s="84"/>
      <c r="B1573" s="69"/>
      <c r="C1573" s="87" t="str">
        <f>IF(ISERROR(VLOOKUP(B1573,Locataires!$A$17:$I$58,2,0)),"",VLOOKUP(B1573,Locataires!$A$17:$I$58,2,0))</f>
        <v/>
      </c>
      <c r="D1573" s="72"/>
      <c r="E1573" s="72"/>
      <c r="F1573" s="71"/>
      <c r="G1573" s="89"/>
    </row>
    <row r="1574" spans="1:7" ht="18" customHeight="1" x14ac:dyDescent="0.25">
      <c r="A1574" s="84"/>
      <c r="B1574" s="69"/>
      <c r="C1574" s="87" t="str">
        <f>IF(ISERROR(VLOOKUP(B1574,Locataires!$A$17:$I$58,2,0)),"",VLOOKUP(B1574,Locataires!$A$17:$I$58,2,0))</f>
        <v/>
      </c>
      <c r="D1574" s="72"/>
      <c r="E1574" s="72"/>
      <c r="F1574" s="71"/>
      <c r="G1574" s="89"/>
    </row>
    <row r="1575" spans="1:7" ht="18" customHeight="1" x14ac:dyDescent="0.25">
      <c r="A1575" s="84"/>
      <c r="B1575" s="69"/>
      <c r="C1575" s="87" t="str">
        <f>IF(ISERROR(VLOOKUP(B1575,Locataires!$A$17:$I$58,2,0)),"",VLOOKUP(B1575,Locataires!$A$17:$I$58,2,0))</f>
        <v/>
      </c>
      <c r="D1575" s="72"/>
      <c r="E1575" s="72"/>
      <c r="F1575" s="71"/>
      <c r="G1575" s="89"/>
    </row>
    <row r="1576" spans="1:7" ht="18" customHeight="1" x14ac:dyDescent="0.25">
      <c r="A1576" s="84"/>
      <c r="B1576" s="69"/>
      <c r="C1576" s="87" t="str">
        <f>IF(ISERROR(VLOOKUP(B1576,Locataires!$A$17:$I$58,2,0)),"",VLOOKUP(B1576,Locataires!$A$17:$I$58,2,0))</f>
        <v/>
      </c>
      <c r="D1576" s="72"/>
      <c r="E1576" s="72"/>
      <c r="F1576" s="71"/>
      <c r="G1576" s="89"/>
    </row>
    <row r="1577" spans="1:7" ht="18" customHeight="1" x14ac:dyDescent="0.25">
      <c r="A1577" s="84"/>
      <c r="B1577" s="69"/>
      <c r="C1577" s="87" t="str">
        <f>IF(ISERROR(VLOOKUP(B1577,Locataires!$A$17:$I$58,2,0)),"",VLOOKUP(B1577,Locataires!$A$17:$I$58,2,0))</f>
        <v/>
      </c>
      <c r="D1577" s="72"/>
      <c r="E1577" s="72"/>
      <c r="F1577" s="71"/>
      <c r="G1577" s="89"/>
    </row>
    <row r="1578" spans="1:7" ht="18" customHeight="1" x14ac:dyDescent="0.25">
      <c r="A1578" s="84"/>
      <c r="B1578" s="69"/>
      <c r="C1578" s="87" t="str">
        <f>IF(ISERROR(VLOOKUP(B1578,Locataires!$A$17:$I$58,2,0)),"",VLOOKUP(B1578,Locataires!$A$17:$I$58,2,0))</f>
        <v/>
      </c>
      <c r="D1578" s="72"/>
      <c r="E1578" s="72"/>
      <c r="F1578" s="71"/>
      <c r="G1578" s="89"/>
    </row>
    <row r="1579" spans="1:7" ht="18" customHeight="1" x14ac:dyDescent="0.25">
      <c r="A1579" s="84"/>
      <c r="B1579" s="69"/>
      <c r="C1579" s="87" t="str">
        <f>IF(ISERROR(VLOOKUP(B1579,Locataires!$A$17:$I$58,2,0)),"",VLOOKUP(B1579,Locataires!$A$17:$I$58,2,0))</f>
        <v/>
      </c>
      <c r="D1579" s="72"/>
      <c r="E1579" s="72"/>
      <c r="F1579" s="71"/>
      <c r="G1579" s="89"/>
    </row>
    <row r="1580" spans="1:7" ht="18" customHeight="1" x14ac:dyDescent="0.25">
      <c r="A1580" s="84"/>
      <c r="B1580" s="69"/>
      <c r="C1580" s="87" t="str">
        <f>IF(ISERROR(VLOOKUP(B1580,Locataires!$A$17:$I$58,2,0)),"",VLOOKUP(B1580,Locataires!$A$17:$I$58,2,0))</f>
        <v/>
      </c>
      <c r="D1580" s="72"/>
      <c r="E1580" s="72"/>
      <c r="F1580" s="71"/>
      <c r="G1580" s="89"/>
    </row>
    <row r="1581" spans="1:7" ht="18" customHeight="1" x14ac:dyDescent="0.25">
      <c r="A1581" s="84"/>
      <c r="B1581" s="69"/>
      <c r="C1581" s="87" t="str">
        <f>IF(ISERROR(VLOOKUP(B1581,Locataires!$A$17:$I$58,2,0)),"",VLOOKUP(B1581,Locataires!$A$17:$I$58,2,0))</f>
        <v/>
      </c>
      <c r="D1581" s="72"/>
      <c r="E1581" s="72"/>
      <c r="F1581" s="71"/>
      <c r="G1581" s="89"/>
    </row>
    <row r="1582" spans="1:7" ht="18" customHeight="1" x14ac:dyDescent="0.25">
      <c r="A1582" s="84"/>
      <c r="B1582" s="69"/>
      <c r="C1582" s="87" t="str">
        <f>IF(ISERROR(VLOOKUP(B1582,Locataires!$A$17:$I$58,2,0)),"",VLOOKUP(B1582,Locataires!$A$17:$I$58,2,0))</f>
        <v/>
      </c>
      <c r="D1582" s="72"/>
      <c r="E1582" s="72"/>
      <c r="F1582" s="71"/>
      <c r="G1582" s="89"/>
    </row>
    <row r="1583" spans="1:7" ht="18" customHeight="1" x14ac:dyDescent="0.25">
      <c r="A1583" s="84"/>
      <c r="B1583" s="69"/>
      <c r="C1583" s="87" t="str">
        <f>IF(ISERROR(VLOOKUP(B1583,Locataires!$A$17:$I$58,2,0)),"",VLOOKUP(B1583,Locataires!$A$17:$I$58,2,0))</f>
        <v/>
      </c>
      <c r="D1583" s="72"/>
      <c r="E1583" s="72"/>
      <c r="F1583" s="71"/>
      <c r="G1583" s="89"/>
    </row>
    <row r="1584" spans="1:7" ht="18" customHeight="1" x14ac:dyDescent="0.25">
      <c r="A1584" s="84"/>
      <c r="B1584" s="69"/>
      <c r="C1584" s="87" t="str">
        <f>IF(ISERROR(VLOOKUP(B1584,Locataires!$A$17:$I$58,2,0)),"",VLOOKUP(B1584,Locataires!$A$17:$I$58,2,0))</f>
        <v/>
      </c>
      <c r="D1584" s="72"/>
      <c r="E1584" s="72"/>
      <c r="F1584" s="71"/>
      <c r="G1584" s="89"/>
    </row>
    <row r="1585" spans="1:7" ht="18" customHeight="1" x14ac:dyDescent="0.25">
      <c r="A1585" s="84"/>
      <c r="B1585" s="69"/>
      <c r="C1585" s="87" t="str">
        <f>IF(ISERROR(VLOOKUP(B1585,Locataires!$A$17:$I$58,2,0)),"",VLOOKUP(B1585,Locataires!$A$17:$I$58,2,0))</f>
        <v/>
      </c>
      <c r="D1585" s="72"/>
      <c r="E1585" s="72"/>
      <c r="F1585" s="71"/>
      <c r="G1585" s="89"/>
    </row>
    <row r="1586" spans="1:7" ht="18" customHeight="1" x14ac:dyDescent="0.25">
      <c r="A1586" s="84"/>
      <c r="B1586" s="69"/>
      <c r="C1586" s="87" t="str">
        <f>IF(ISERROR(VLOOKUP(B1586,Locataires!$A$17:$I$58,2,0)),"",VLOOKUP(B1586,Locataires!$A$17:$I$58,2,0))</f>
        <v/>
      </c>
      <c r="D1586" s="72"/>
      <c r="E1586" s="72"/>
      <c r="F1586" s="71"/>
      <c r="G1586" s="89"/>
    </row>
    <row r="1587" spans="1:7" ht="18" customHeight="1" x14ac:dyDescent="0.25">
      <c r="A1587" s="84"/>
      <c r="B1587" s="69"/>
      <c r="C1587" s="87" t="str">
        <f>IF(ISERROR(VLOOKUP(B1587,Locataires!$A$17:$I$58,2,0)),"",VLOOKUP(B1587,Locataires!$A$17:$I$58,2,0))</f>
        <v/>
      </c>
      <c r="D1587" s="72"/>
      <c r="E1587" s="72"/>
      <c r="F1587" s="71"/>
      <c r="G1587" s="89"/>
    </row>
    <row r="1588" spans="1:7" ht="18" customHeight="1" x14ac:dyDescent="0.25">
      <c r="A1588" s="84"/>
      <c r="B1588" s="69"/>
      <c r="C1588" s="87" t="str">
        <f>IF(ISERROR(VLOOKUP(B1588,Locataires!$A$17:$I$58,2,0)),"",VLOOKUP(B1588,Locataires!$A$17:$I$58,2,0))</f>
        <v/>
      </c>
      <c r="D1588" s="72"/>
      <c r="E1588" s="72"/>
      <c r="F1588" s="71"/>
      <c r="G1588" s="89"/>
    </row>
    <row r="1589" spans="1:7" ht="18" customHeight="1" x14ac:dyDescent="0.25">
      <c r="A1589" s="84"/>
      <c r="B1589" s="69"/>
      <c r="C1589" s="87" t="str">
        <f>IF(ISERROR(VLOOKUP(B1589,Locataires!$A$17:$I$58,2,0)),"",VLOOKUP(B1589,Locataires!$A$17:$I$58,2,0))</f>
        <v/>
      </c>
      <c r="D1589" s="72"/>
      <c r="E1589" s="72"/>
      <c r="F1589" s="71"/>
      <c r="G1589" s="89"/>
    </row>
    <row r="1590" spans="1:7" ht="18" customHeight="1" x14ac:dyDescent="0.25">
      <c r="A1590" s="84"/>
      <c r="B1590" s="69"/>
      <c r="C1590" s="87" t="str">
        <f>IF(ISERROR(VLOOKUP(B1590,Locataires!$A$17:$I$58,2,0)),"",VLOOKUP(B1590,Locataires!$A$17:$I$58,2,0))</f>
        <v/>
      </c>
      <c r="D1590" s="72"/>
      <c r="E1590" s="72"/>
      <c r="F1590" s="71"/>
      <c r="G1590" s="89"/>
    </row>
    <row r="1591" spans="1:7" ht="18" customHeight="1" x14ac:dyDescent="0.25">
      <c r="A1591" s="84"/>
      <c r="B1591" s="69"/>
      <c r="C1591" s="87" t="str">
        <f>IF(ISERROR(VLOOKUP(B1591,Locataires!$A$17:$I$58,2,0)),"",VLOOKUP(B1591,Locataires!$A$17:$I$58,2,0))</f>
        <v/>
      </c>
      <c r="D1591" s="72"/>
      <c r="E1591" s="72"/>
      <c r="F1591" s="71"/>
      <c r="G1591" s="89"/>
    </row>
    <row r="1592" spans="1:7" ht="18" customHeight="1" x14ac:dyDescent="0.25">
      <c r="A1592" s="84"/>
      <c r="B1592" s="69"/>
      <c r="C1592" s="87" t="str">
        <f>IF(ISERROR(VLOOKUP(B1592,Locataires!$A$17:$I$58,2,0)),"",VLOOKUP(B1592,Locataires!$A$17:$I$58,2,0))</f>
        <v/>
      </c>
      <c r="D1592" s="72"/>
      <c r="E1592" s="72"/>
      <c r="F1592" s="71"/>
      <c r="G1592" s="89"/>
    </row>
    <row r="1593" spans="1:7" ht="18" customHeight="1" x14ac:dyDescent="0.25">
      <c r="A1593" s="84"/>
      <c r="B1593" s="69"/>
      <c r="C1593" s="87" t="str">
        <f>IF(ISERROR(VLOOKUP(B1593,Locataires!$A$17:$I$58,2,0)),"",VLOOKUP(B1593,Locataires!$A$17:$I$58,2,0))</f>
        <v/>
      </c>
      <c r="D1593" s="72"/>
      <c r="E1593" s="72"/>
      <c r="F1593" s="71"/>
      <c r="G1593" s="89"/>
    </row>
    <row r="1594" spans="1:7" ht="18" customHeight="1" x14ac:dyDescent="0.25">
      <c r="A1594" s="84"/>
      <c r="B1594" s="69"/>
      <c r="C1594" s="87" t="str">
        <f>IF(ISERROR(VLOOKUP(B1594,Locataires!$A$17:$I$58,2,0)),"",VLOOKUP(B1594,Locataires!$A$17:$I$58,2,0))</f>
        <v/>
      </c>
      <c r="D1594" s="72"/>
      <c r="E1594" s="72"/>
      <c r="F1594" s="71"/>
      <c r="G1594" s="89"/>
    </row>
    <row r="1595" spans="1:7" ht="18" customHeight="1" x14ac:dyDescent="0.25">
      <c r="A1595" s="84"/>
      <c r="B1595" s="69"/>
      <c r="C1595" s="87" t="str">
        <f>IF(ISERROR(VLOOKUP(B1595,Locataires!$A$17:$I$58,2,0)),"",VLOOKUP(B1595,Locataires!$A$17:$I$58,2,0))</f>
        <v/>
      </c>
      <c r="D1595" s="72"/>
      <c r="E1595" s="72"/>
      <c r="F1595" s="71"/>
      <c r="G1595" s="89"/>
    </row>
    <row r="1596" spans="1:7" ht="18" customHeight="1" x14ac:dyDescent="0.25">
      <c r="A1596" s="84"/>
      <c r="B1596" s="69"/>
      <c r="C1596" s="87" t="str">
        <f>IF(ISERROR(VLOOKUP(B1596,Locataires!$A$17:$I$58,2,0)),"",VLOOKUP(B1596,Locataires!$A$17:$I$58,2,0))</f>
        <v/>
      </c>
      <c r="D1596" s="72"/>
      <c r="E1596" s="72"/>
      <c r="F1596" s="71"/>
      <c r="G1596" s="89"/>
    </row>
    <row r="1597" spans="1:7" ht="18" customHeight="1" x14ac:dyDescent="0.25">
      <c r="A1597" s="84"/>
      <c r="B1597" s="69"/>
      <c r="C1597" s="87" t="str">
        <f>IF(ISERROR(VLOOKUP(B1597,Locataires!$A$17:$I$58,2,0)),"",VLOOKUP(B1597,Locataires!$A$17:$I$58,2,0))</f>
        <v/>
      </c>
      <c r="D1597" s="72"/>
      <c r="E1597" s="72"/>
      <c r="F1597" s="71"/>
      <c r="G1597" s="89"/>
    </row>
    <row r="1598" spans="1:7" ht="18" customHeight="1" x14ac:dyDescent="0.25">
      <c r="A1598" s="84"/>
      <c r="B1598" s="69"/>
      <c r="C1598" s="87" t="str">
        <f>IF(ISERROR(VLOOKUP(B1598,Locataires!$A$17:$I$58,2,0)),"",VLOOKUP(B1598,Locataires!$A$17:$I$58,2,0))</f>
        <v/>
      </c>
      <c r="D1598" s="72"/>
      <c r="E1598" s="72"/>
      <c r="F1598" s="71"/>
      <c r="G1598" s="89"/>
    </row>
    <row r="1599" spans="1:7" ht="18" customHeight="1" x14ac:dyDescent="0.25">
      <c r="A1599" s="84"/>
      <c r="B1599" s="69"/>
      <c r="C1599" s="87" t="str">
        <f>IF(ISERROR(VLOOKUP(B1599,Locataires!$A$17:$I$58,2,0)),"",VLOOKUP(B1599,Locataires!$A$17:$I$58,2,0))</f>
        <v/>
      </c>
      <c r="D1599" s="72"/>
      <c r="E1599" s="72"/>
      <c r="F1599" s="71"/>
      <c r="G1599" s="89"/>
    </row>
    <row r="1600" spans="1:7" ht="18" customHeight="1" x14ac:dyDescent="0.25">
      <c r="A1600" s="84"/>
      <c r="B1600" s="69"/>
      <c r="C1600" s="87" t="str">
        <f>IF(ISERROR(VLOOKUP(B1600,Locataires!$A$17:$I$58,2,0)),"",VLOOKUP(B1600,Locataires!$A$17:$I$58,2,0))</f>
        <v/>
      </c>
      <c r="D1600" s="72"/>
      <c r="E1600" s="72"/>
      <c r="F1600" s="71"/>
      <c r="G1600" s="89"/>
    </row>
    <row r="1601" spans="1:7" ht="18" customHeight="1" x14ac:dyDescent="0.25">
      <c r="A1601" s="84"/>
      <c r="B1601" s="69"/>
      <c r="C1601" s="87" t="str">
        <f>IF(ISERROR(VLOOKUP(B1601,Locataires!$A$17:$I$58,2,0)),"",VLOOKUP(B1601,Locataires!$A$17:$I$58,2,0))</f>
        <v/>
      </c>
      <c r="D1601" s="72"/>
      <c r="E1601" s="72"/>
      <c r="F1601" s="71"/>
      <c r="G1601" s="89"/>
    </row>
    <row r="1602" spans="1:7" ht="18" customHeight="1" x14ac:dyDescent="0.25">
      <c r="A1602" s="84"/>
      <c r="B1602" s="69"/>
      <c r="C1602" s="87" t="str">
        <f>IF(ISERROR(VLOOKUP(B1602,Locataires!$A$17:$I$58,2,0)),"",VLOOKUP(B1602,Locataires!$A$17:$I$58,2,0))</f>
        <v/>
      </c>
      <c r="D1602" s="72"/>
      <c r="E1602" s="72"/>
      <c r="F1602" s="71"/>
      <c r="G1602" s="89"/>
    </row>
    <row r="1603" spans="1:7" ht="18" customHeight="1" x14ac:dyDescent="0.25">
      <c r="A1603" s="84"/>
      <c r="B1603" s="69"/>
      <c r="C1603" s="87" t="str">
        <f>IF(ISERROR(VLOOKUP(B1603,Locataires!$A$17:$I$58,2,0)),"",VLOOKUP(B1603,Locataires!$A$17:$I$58,2,0))</f>
        <v/>
      </c>
      <c r="D1603" s="72"/>
      <c r="E1603" s="72"/>
      <c r="F1603" s="71"/>
      <c r="G1603" s="89"/>
    </row>
    <row r="1604" spans="1:7" ht="18" customHeight="1" x14ac:dyDescent="0.25">
      <c r="A1604" s="84"/>
      <c r="B1604" s="69"/>
      <c r="C1604" s="87" t="str">
        <f>IF(ISERROR(VLOOKUP(B1604,Locataires!$A$17:$I$58,2,0)),"",VLOOKUP(B1604,Locataires!$A$17:$I$58,2,0))</f>
        <v/>
      </c>
      <c r="D1604" s="72"/>
      <c r="E1604" s="72"/>
      <c r="F1604" s="71"/>
      <c r="G1604" s="89"/>
    </row>
    <row r="1605" spans="1:7" ht="18" customHeight="1" x14ac:dyDescent="0.25">
      <c r="A1605" s="84"/>
      <c r="B1605" s="69"/>
      <c r="C1605" s="87" t="str">
        <f>IF(ISERROR(VLOOKUP(B1605,Locataires!$A$17:$I$58,2,0)),"",VLOOKUP(B1605,Locataires!$A$17:$I$58,2,0))</f>
        <v/>
      </c>
      <c r="D1605" s="72"/>
      <c r="E1605" s="72"/>
      <c r="F1605" s="71"/>
      <c r="G1605" s="89"/>
    </row>
    <row r="1606" spans="1:7" ht="18" customHeight="1" x14ac:dyDescent="0.25">
      <c r="A1606" s="84"/>
      <c r="B1606" s="69"/>
      <c r="C1606" s="87" t="str">
        <f>IF(ISERROR(VLOOKUP(B1606,Locataires!$A$17:$I$58,2,0)),"",VLOOKUP(B1606,Locataires!$A$17:$I$58,2,0))</f>
        <v/>
      </c>
      <c r="D1606" s="72"/>
      <c r="E1606" s="72"/>
      <c r="F1606" s="71"/>
      <c r="G1606" s="89"/>
    </row>
    <row r="1607" spans="1:7" ht="18" customHeight="1" x14ac:dyDescent="0.25">
      <c r="A1607" s="84"/>
      <c r="B1607" s="69"/>
      <c r="C1607" s="87" t="str">
        <f>IF(ISERROR(VLOOKUP(B1607,Locataires!$A$17:$I$58,2,0)),"",VLOOKUP(B1607,Locataires!$A$17:$I$58,2,0))</f>
        <v/>
      </c>
      <c r="D1607" s="72"/>
      <c r="E1607" s="72"/>
      <c r="F1607" s="71"/>
      <c r="G1607" s="89"/>
    </row>
    <row r="1608" spans="1:7" ht="18" customHeight="1" x14ac:dyDescent="0.25">
      <c r="A1608" s="84"/>
      <c r="B1608" s="69"/>
      <c r="C1608" s="87" t="str">
        <f>IF(ISERROR(VLOOKUP(B1608,Locataires!$A$17:$I$58,2,0)),"",VLOOKUP(B1608,Locataires!$A$17:$I$58,2,0))</f>
        <v/>
      </c>
      <c r="D1608" s="72"/>
      <c r="E1608" s="72"/>
      <c r="F1608" s="71"/>
      <c r="G1608" s="89"/>
    </row>
    <row r="1609" spans="1:7" ht="18" customHeight="1" x14ac:dyDescent="0.25">
      <c r="A1609" s="84"/>
      <c r="B1609" s="69"/>
      <c r="C1609" s="87" t="str">
        <f>IF(ISERROR(VLOOKUP(B1609,Locataires!$A$17:$I$58,2,0)),"",VLOOKUP(B1609,Locataires!$A$17:$I$58,2,0))</f>
        <v/>
      </c>
      <c r="D1609" s="72"/>
      <c r="E1609" s="72"/>
      <c r="F1609" s="71"/>
      <c r="G1609" s="89"/>
    </row>
    <row r="1610" spans="1:7" ht="18" customHeight="1" x14ac:dyDescent="0.25">
      <c r="A1610" s="84"/>
      <c r="B1610" s="69"/>
      <c r="C1610" s="87" t="str">
        <f>IF(ISERROR(VLOOKUP(B1610,Locataires!$A$17:$I$58,2,0)),"",VLOOKUP(B1610,Locataires!$A$17:$I$58,2,0))</f>
        <v/>
      </c>
      <c r="D1610" s="72"/>
      <c r="E1610" s="72"/>
      <c r="F1610" s="71"/>
      <c r="G1610" s="89"/>
    </row>
    <row r="1611" spans="1:7" ht="18" customHeight="1" x14ac:dyDescent="0.25">
      <c r="A1611" s="84"/>
      <c r="B1611" s="69"/>
      <c r="C1611" s="87" t="str">
        <f>IF(ISERROR(VLOOKUP(B1611,Locataires!$A$17:$I$58,2,0)),"",VLOOKUP(B1611,Locataires!$A$17:$I$58,2,0))</f>
        <v/>
      </c>
      <c r="D1611" s="72"/>
      <c r="E1611" s="72"/>
      <c r="F1611" s="71"/>
      <c r="G1611" s="89"/>
    </row>
    <row r="1612" spans="1:7" ht="18" customHeight="1" x14ac:dyDescent="0.25">
      <c r="A1612" s="84"/>
      <c r="B1612" s="69"/>
      <c r="C1612" s="87" t="str">
        <f>IF(ISERROR(VLOOKUP(B1612,Locataires!$A$17:$I$58,2,0)),"",VLOOKUP(B1612,Locataires!$A$17:$I$58,2,0))</f>
        <v/>
      </c>
      <c r="D1612" s="72"/>
      <c r="E1612" s="72"/>
      <c r="F1612" s="71"/>
      <c r="G1612" s="89"/>
    </row>
    <row r="1613" spans="1:7" ht="18" customHeight="1" x14ac:dyDescent="0.25">
      <c r="A1613" s="84"/>
      <c r="B1613" s="69"/>
      <c r="C1613" s="87" t="str">
        <f>IF(ISERROR(VLOOKUP(B1613,Locataires!$A$17:$I$58,2,0)),"",VLOOKUP(B1613,Locataires!$A$17:$I$58,2,0))</f>
        <v/>
      </c>
      <c r="D1613" s="72"/>
      <c r="E1613" s="72"/>
      <c r="F1613" s="71"/>
      <c r="G1613" s="89"/>
    </row>
    <row r="1614" spans="1:7" ht="18" customHeight="1" x14ac:dyDescent="0.25">
      <c r="A1614" s="84"/>
      <c r="B1614" s="69"/>
      <c r="C1614" s="87" t="str">
        <f>IF(ISERROR(VLOOKUP(B1614,Locataires!$A$17:$I$58,2,0)),"",VLOOKUP(B1614,Locataires!$A$17:$I$58,2,0))</f>
        <v/>
      </c>
      <c r="D1614" s="72"/>
      <c r="E1614" s="72"/>
      <c r="F1614" s="71"/>
      <c r="G1614" s="89"/>
    </row>
    <row r="1615" spans="1:7" ht="18" customHeight="1" x14ac:dyDescent="0.25">
      <c r="A1615" s="84"/>
      <c r="B1615" s="69"/>
      <c r="C1615" s="87" t="str">
        <f>IF(ISERROR(VLOOKUP(B1615,Locataires!$A$17:$I$58,2,0)),"",VLOOKUP(B1615,Locataires!$A$17:$I$58,2,0))</f>
        <v/>
      </c>
      <c r="D1615" s="72"/>
      <c r="E1615" s="72"/>
      <c r="F1615" s="71"/>
      <c r="G1615" s="89"/>
    </row>
    <row r="1616" spans="1:7" ht="18" customHeight="1" x14ac:dyDescent="0.25">
      <c r="A1616" s="84"/>
      <c r="B1616" s="69"/>
      <c r="C1616" s="87" t="str">
        <f>IF(ISERROR(VLOOKUP(B1616,Locataires!$A$17:$I$58,2,0)),"",VLOOKUP(B1616,Locataires!$A$17:$I$58,2,0))</f>
        <v/>
      </c>
      <c r="D1616" s="72"/>
      <c r="E1616" s="72"/>
      <c r="F1616" s="71"/>
      <c r="G1616" s="89"/>
    </row>
    <row r="1617" spans="1:7" ht="18" customHeight="1" x14ac:dyDescent="0.25">
      <c r="A1617" s="84"/>
      <c r="B1617" s="69"/>
      <c r="C1617" s="87" t="str">
        <f>IF(ISERROR(VLOOKUP(B1617,Locataires!$A$17:$I$58,2,0)),"",VLOOKUP(B1617,Locataires!$A$17:$I$58,2,0))</f>
        <v/>
      </c>
      <c r="D1617" s="72"/>
      <c r="E1617" s="72"/>
      <c r="F1617" s="71"/>
      <c r="G1617" s="89"/>
    </row>
    <row r="1618" spans="1:7" ht="18" customHeight="1" x14ac:dyDescent="0.25">
      <c r="A1618" s="84"/>
      <c r="B1618" s="69"/>
      <c r="C1618" s="87" t="str">
        <f>IF(ISERROR(VLOOKUP(B1618,Locataires!$A$17:$I$58,2,0)),"",VLOOKUP(B1618,Locataires!$A$17:$I$58,2,0))</f>
        <v/>
      </c>
      <c r="D1618" s="72"/>
      <c r="E1618" s="72"/>
      <c r="F1618" s="71"/>
      <c r="G1618" s="89"/>
    </row>
    <row r="1619" spans="1:7" ht="18" customHeight="1" x14ac:dyDescent="0.25">
      <c r="A1619" s="84"/>
      <c r="B1619" s="69"/>
      <c r="C1619" s="87" t="str">
        <f>IF(ISERROR(VLOOKUP(B1619,Locataires!$A$17:$I$58,2,0)),"",VLOOKUP(B1619,Locataires!$A$17:$I$58,2,0))</f>
        <v/>
      </c>
      <c r="D1619" s="72"/>
      <c r="E1619" s="72"/>
      <c r="F1619" s="71"/>
      <c r="G1619" s="89"/>
    </row>
    <row r="1620" spans="1:7" ht="18" customHeight="1" x14ac:dyDescent="0.25">
      <c r="A1620" s="84"/>
      <c r="B1620" s="69"/>
      <c r="C1620" s="87" t="str">
        <f>IF(ISERROR(VLOOKUP(B1620,Locataires!$A$17:$I$58,2,0)),"",VLOOKUP(B1620,Locataires!$A$17:$I$58,2,0))</f>
        <v/>
      </c>
      <c r="D1620" s="72"/>
      <c r="E1620" s="72"/>
      <c r="F1620" s="71"/>
      <c r="G1620" s="89"/>
    </row>
    <row r="1621" spans="1:7" ht="18" customHeight="1" x14ac:dyDescent="0.25">
      <c r="A1621" s="84"/>
      <c r="B1621" s="69"/>
      <c r="C1621" s="87" t="str">
        <f>IF(ISERROR(VLOOKUP(B1621,Locataires!$A$17:$I$58,2,0)),"",VLOOKUP(B1621,Locataires!$A$17:$I$58,2,0))</f>
        <v/>
      </c>
      <c r="D1621" s="72"/>
      <c r="E1621" s="72"/>
      <c r="F1621" s="71"/>
      <c r="G1621" s="89"/>
    </row>
    <row r="1622" spans="1:7" ht="18" customHeight="1" x14ac:dyDescent="0.25">
      <c r="A1622" s="84"/>
      <c r="B1622" s="69"/>
      <c r="C1622" s="87" t="str">
        <f>IF(ISERROR(VLOOKUP(B1622,Locataires!$A$17:$I$58,2,0)),"",VLOOKUP(B1622,Locataires!$A$17:$I$58,2,0))</f>
        <v/>
      </c>
      <c r="D1622" s="72"/>
      <c r="E1622" s="72"/>
      <c r="F1622" s="71"/>
      <c r="G1622" s="89"/>
    </row>
    <row r="1623" spans="1:7" ht="18" customHeight="1" x14ac:dyDescent="0.25">
      <c r="A1623" s="84"/>
      <c r="B1623" s="69"/>
      <c r="C1623" s="87" t="str">
        <f>IF(ISERROR(VLOOKUP(B1623,Locataires!$A$17:$I$58,2,0)),"",VLOOKUP(B1623,Locataires!$A$17:$I$58,2,0))</f>
        <v/>
      </c>
      <c r="D1623" s="72"/>
      <c r="E1623" s="72"/>
      <c r="F1623" s="71"/>
      <c r="G1623" s="89"/>
    </row>
    <row r="1624" spans="1:7" ht="18" customHeight="1" x14ac:dyDescent="0.25">
      <c r="A1624" s="84"/>
      <c r="B1624" s="69"/>
      <c r="C1624" s="87" t="str">
        <f>IF(ISERROR(VLOOKUP(B1624,Locataires!$A$17:$I$58,2,0)),"",VLOOKUP(B1624,Locataires!$A$17:$I$58,2,0))</f>
        <v/>
      </c>
      <c r="D1624" s="72"/>
      <c r="E1624" s="72"/>
      <c r="F1624" s="71"/>
      <c r="G1624" s="89"/>
    </row>
    <row r="1625" spans="1:7" ht="18" customHeight="1" x14ac:dyDescent="0.25">
      <c r="A1625" s="84"/>
      <c r="B1625" s="69"/>
      <c r="C1625" s="87" t="str">
        <f>IF(ISERROR(VLOOKUP(B1625,Locataires!$A$17:$I$58,2,0)),"",VLOOKUP(B1625,Locataires!$A$17:$I$58,2,0))</f>
        <v/>
      </c>
      <c r="D1625" s="72"/>
      <c r="E1625" s="72"/>
      <c r="F1625" s="71"/>
      <c r="G1625" s="89"/>
    </row>
    <row r="1626" spans="1:7" ht="18" customHeight="1" x14ac:dyDescent="0.25">
      <c r="A1626" s="84"/>
      <c r="B1626" s="69"/>
      <c r="C1626" s="87" t="str">
        <f>IF(ISERROR(VLOOKUP(B1626,Locataires!$A$17:$I$58,2,0)),"",VLOOKUP(B1626,Locataires!$A$17:$I$58,2,0))</f>
        <v/>
      </c>
      <c r="D1626" s="72"/>
      <c r="E1626" s="72"/>
      <c r="F1626" s="71"/>
      <c r="G1626" s="89"/>
    </row>
    <row r="1627" spans="1:7" ht="18" customHeight="1" x14ac:dyDescent="0.25">
      <c r="A1627" s="84"/>
      <c r="B1627" s="69"/>
      <c r="C1627" s="87" t="str">
        <f>IF(ISERROR(VLOOKUP(B1627,Locataires!$A$17:$I$58,2,0)),"",VLOOKUP(B1627,Locataires!$A$17:$I$58,2,0))</f>
        <v/>
      </c>
      <c r="D1627" s="72"/>
      <c r="E1627" s="72"/>
      <c r="F1627" s="71"/>
      <c r="G1627" s="89"/>
    </row>
    <row r="1628" spans="1:7" ht="18" customHeight="1" x14ac:dyDescent="0.25">
      <c r="A1628" s="84"/>
      <c r="B1628" s="69"/>
      <c r="C1628" s="87" t="str">
        <f>IF(ISERROR(VLOOKUP(B1628,Locataires!$A$17:$I$58,2,0)),"",VLOOKUP(B1628,Locataires!$A$17:$I$58,2,0))</f>
        <v/>
      </c>
      <c r="D1628" s="72"/>
      <c r="E1628" s="72"/>
      <c r="F1628" s="71"/>
      <c r="G1628" s="89"/>
    </row>
    <row r="1629" spans="1:7" ht="18" customHeight="1" x14ac:dyDescent="0.25">
      <c r="A1629" s="84"/>
      <c r="B1629" s="69"/>
      <c r="C1629" s="87" t="str">
        <f>IF(ISERROR(VLOOKUP(B1629,Locataires!$A$17:$I$58,2,0)),"",VLOOKUP(B1629,Locataires!$A$17:$I$58,2,0))</f>
        <v/>
      </c>
      <c r="D1629" s="72"/>
      <c r="E1629" s="72"/>
      <c r="F1629" s="71"/>
      <c r="G1629" s="89"/>
    </row>
    <row r="1630" spans="1:7" ht="18" customHeight="1" x14ac:dyDescent="0.25">
      <c r="A1630" s="84"/>
      <c r="B1630" s="69"/>
      <c r="C1630" s="87" t="str">
        <f>IF(ISERROR(VLOOKUP(B1630,Locataires!$A$17:$I$58,2,0)),"",VLOOKUP(B1630,Locataires!$A$17:$I$58,2,0))</f>
        <v/>
      </c>
      <c r="D1630" s="72"/>
      <c r="E1630" s="72"/>
      <c r="F1630" s="71"/>
      <c r="G1630" s="89"/>
    </row>
    <row r="1631" spans="1:7" ht="18" customHeight="1" x14ac:dyDescent="0.25">
      <c r="A1631" s="84"/>
      <c r="B1631" s="69"/>
      <c r="C1631" s="87" t="str">
        <f>IF(ISERROR(VLOOKUP(B1631,Locataires!$A$17:$I$58,2,0)),"",VLOOKUP(B1631,Locataires!$A$17:$I$58,2,0))</f>
        <v/>
      </c>
      <c r="D1631" s="72"/>
      <c r="E1631" s="72"/>
      <c r="F1631" s="71"/>
      <c r="G1631" s="89"/>
    </row>
    <row r="1632" spans="1:7" ht="18" customHeight="1" x14ac:dyDescent="0.25">
      <c r="A1632" s="84"/>
      <c r="B1632" s="69"/>
      <c r="C1632" s="87" t="str">
        <f>IF(ISERROR(VLOOKUP(B1632,Locataires!$A$17:$I$58,2,0)),"",VLOOKUP(B1632,Locataires!$A$17:$I$58,2,0))</f>
        <v/>
      </c>
      <c r="D1632" s="72"/>
      <c r="E1632" s="72"/>
      <c r="F1632" s="71"/>
      <c r="G1632" s="89"/>
    </row>
    <row r="1633" spans="1:7" ht="18" customHeight="1" x14ac:dyDescent="0.25">
      <c r="A1633" s="84"/>
      <c r="B1633" s="69"/>
      <c r="C1633" s="87" t="str">
        <f>IF(ISERROR(VLOOKUP(B1633,Locataires!$A$17:$I$58,2,0)),"",VLOOKUP(B1633,Locataires!$A$17:$I$58,2,0))</f>
        <v/>
      </c>
      <c r="D1633" s="72"/>
      <c r="E1633" s="72"/>
      <c r="F1633" s="71"/>
      <c r="G1633" s="89"/>
    </row>
    <row r="1634" spans="1:7" ht="18" customHeight="1" x14ac:dyDescent="0.25">
      <c r="A1634" s="84"/>
      <c r="B1634" s="69"/>
      <c r="C1634" s="87" t="str">
        <f>IF(ISERROR(VLOOKUP(B1634,Locataires!$A$17:$I$58,2,0)),"",VLOOKUP(B1634,Locataires!$A$17:$I$58,2,0))</f>
        <v/>
      </c>
      <c r="D1634" s="72"/>
      <c r="E1634" s="72"/>
      <c r="F1634" s="71"/>
      <c r="G1634" s="89"/>
    </row>
    <row r="1635" spans="1:7" ht="18" customHeight="1" x14ac:dyDescent="0.25">
      <c r="A1635" s="84"/>
      <c r="B1635" s="69"/>
      <c r="C1635" s="87" t="str">
        <f>IF(ISERROR(VLOOKUP(B1635,Locataires!$A$17:$I$58,2,0)),"",VLOOKUP(B1635,Locataires!$A$17:$I$58,2,0))</f>
        <v/>
      </c>
      <c r="D1635" s="72"/>
      <c r="E1635" s="72"/>
      <c r="F1635" s="71"/>
      <c r="G1635" s="89"/>
    </row>
    <row r="1636" spans="1:7" ht="18" customHeight="1" x14ac:dyDescent="0.25">
      <c r="A1636" s="84"/>
      <c r="B1636" s="69"/>
      <c r="C1636" s="87" t="str">
        <f>IF(ISERROR(VLOOKUP(B1636,Locataires!$A$17:$I$58,2,0)),"",VLOOKUP(B1636,Locataires!$A$17:$I$58,2,0))</f>
        <v/>
      </c>
      <c r="D1636" s="72"/>
      <c r="E1636" s="72"/>
      <c r="F1636" s="71"/>
      <c r="G1636" s="89"/>
    </row>
    <row r="1637" spans="1:7" ht="18" customHeight="1" x14ac:dyDescent="0.25">
      <c r="A1637" s="84"/>
      <c r="B1637" s="69"/>
      <c r="C1637" s="87" t="str">
        <f>IF(ISERROR(VLOOKUP(B1637,Locataires!$A$17:$I$58,2,0)),"",VLOOKUP(B1637,Locataires!$A$17:$I$58,2,0))</f>
        <v/>
      </c>
      <c r="D1637" s="72"/>
      <c r="E1637" s="72"/>
      <c r="F1637" s="71"/>
      <c r="G1637" s="89"/>
    </row>
    <row r="1638" spans="1:7" ht="18" customHeight="1" x14ac:dyDescent="0.25">
      <c r="A1638" s="84"/>
      <c r="B1638" s="69"/>
      <c r="C1638" s="87" t="str">
        <f>IF(ISERROR(VLOOKUP(B1638,Locataires!$A$17:$I$58,2,0)),"",VLOOKUP(B1638,Locataires!$A$17:$I$58,2,0))</f>
        <v/>
      </c>
      <c r="D1638" s="72"/>
      <c r="E1638" s="72"/>
      <c r="F1638" s="71"/>
      <c r="G1638" s="89"/>
    </row>
    <row r="1639" spans="1:7" ht="18" customHeight="1" x14ac:dyDescent="0.25">
      <c r="A1639" s="84"/>
      <c r="B1639" s="69"/>
      <c r="C1639" s="87" t="str">
        <f>IF(ISERROR(VLOOKUP(B1639,Locataires!$A$17:$I$58,2,0)),"",VLOOKUP(B1639,Locataires!$A$17:$I$58,2,0))</f>
        <v/>
      </c>
      <c r="D1639" s="72"/>
      <c r="E1639" s="72"/>
      <c r="F1639" s="71"/>
      <c r="G1639" s="89"/>
    </row>
    <row r="1640" spans="1:7" ht="18" customHeight="1" x14ac:dyDescent="0.25">
      <c r="A1640" s="84"/>
      <c r="B1640" s="69"/>
      <c r="C1640" s="87" t="str">
        <f>IF(ISERROR(VLOOKUP(B1640,Locataires!$A$17:$I$58,2,0)),"",VLOOKUP(B1640,Locataires!$A$17:$I$58,2,0))</f>
        <v/>
      </c>
      <c r="D1640" s="72"/>
      <c r="E1640" s="72"/>
      <c r="F1640" s="71"/>
      <c r="G1640" s="89"/>
    </row>
    <row r="1641" spans="1:7" ht="18" customHeight="1" x14ac:dyDescent="0.25">
      <c r="A1641" s="84"/>
      <c r="B1641" s="69"/>
      <c r="C1641" s="87" t="str">
        <f>IF(ISERROR(VLOOKUP(B1641,Locataires!$A$17:$I$58,2,0)),"",VLOOKUP(B1641,Locataires!$A$17:$I$58,2,0))</f>
        <v/>
      </c>
      <c r="D1641" s="72"/>
      <c r="E1641" s="72"/>
      <c r="F1641" s="71"/>
      <c r="G1641" s="89"/>
    </row>
    <row r="1642" spans="1:7" ht="18" customHeight="1" x14ac:dyDescent="0.25">
      <c r="A1642" s="84"/>
      <c r="B1642" s="69"/>
      <c r="C1642" s="87" t="str">
        <f>IF(ISERROR(VLOOKUP(B1642,Locataires!$A$17:$I$58,2,0)),"",VLOOKUP(B1642,Locataires!$A$17:$I$58,2,0))</f>
        <v/>
      </c>
      <c r="D1642" s="72"/>
      <c r="E1642" s="72"/>
      <c r="F1642" s="71"/>
      <c r="G1642" s="89"/>
    </row>
    <row r="1643" spans="1:7" ht="18" customHeight="1" x14ac:dyDescent="0.25">
      <c r="A1643" s="84"/>
      <c r="B1643" s="69"/>
      <c r="C1643" s="87" t="str">
        <f>IF(ISERROR(VLOOKUP(B1643,Locataires!$A$17:$I$58,2,0)),"",VLOOKUP(B1643,Locataires!$A$17:$I$58,2,0))</f>
        <v/>
      </c>
      <c r="D1643" s="72"/>
      <c r="E1643" s="72"/>
      <c r="F1643" s="71"/>
      <c r="G1643" s="89"/>
    </row>
    <row r="1644" spans="1:7" ht="18" customHeight="1" x14ac:dyDescent="0.25">
      <c r="A1644" s="84"/>
      <c r="B1644" s="69"/>
      <c r="C1644" s="87" t="str">
        <f>IF(ISERROR(VLOOKUP(B1644,Locataires!$A$17:$I$58,2,0)),"",VLOOKUP(B1644,Locataires!$A$17:$I$58,2,0))</f>
        <v/>
      </c>
      <c r="D1644" s="72"/>
      <c r="E1644" s="72"/>
      <c r="F1644" s="71"/>
      <c r="G1644" s="89"/>
    </row>
    <row r="1645" spans="1:7" ht="18" customHeight="1" x14ac:dyDescent="0.25">
      <c r="A1645" s="84"/>
      <c r="B1645" s="69"/>
      <c r="C1645" s="87" t="str">
        <f>IF(ISERROR(VLOOKUP(B1645,Locataires!$A$17:$I$58,2,0)),"",VLOOKUP(B1645,Locataires!$A$17:$I$58,2,0))</f>
        <v/>
      </c>
      <c r="D1645" s="72"/>
      <c r="E1645" s="72"/>
      <c r="F1645" s="71"/>
      <c r="G1645" s="89"/>
    </row>
    <row r="1646" spans="1:7" ht="18" customHeight="1" x14ac:dyDescent="0.25">
      <c r="A1646" s="84"/>
      <c r="B1646" s="69"/>
      <c r="C1646" s="87" t="str">
        <f>IF(ISERROR(VLOOKUP(B1646,Locataires!$A$17:$I$58,2,0)),"",VLOOKUP(B1646,Locataires!$A$17:$I$58,2,0))</f>
        <v/>
      </c>
      <c r="D1646" s="72"/>
      <c r="E1646" s="72"/>
      <c r="F1646" s="71"/>
      <c r="G1646" s="89"/>
    </row>
    <row r="1647" spans="1:7" ht="18" customHeight="1" x14ac:dyDescent="0.25">
      <c r="A1647" s="84"/>
      <c r="B1647" s="69"/>
      <c r="C1647" s="87" t="str">
        <f>IF(ISERROR(VLOOKUP(B1647,Locataires!$A$17:$I$58,2,0)),"",VLOOKUP(B1647,Locataires!$A$17:$I$58,2,0))</f>
        <v/>
      </c>
      <c r="D1647" s="72"/>
      <c r="E1647" s="72"/>
      <c r="F1647" s="71"/>
      <c r="G1647" s="89"/>
    </row>
    <row r="1648" spans="1:7" ht="18" customHeight="1" x14ac:dyDescent="0.25">
      <c r="A1648" s="84"/>
      <c r="B1648" s="69"/>
      <c r="C1648" s="87" t="str">
        <f>IF(ISERROR(VLOOKUP(B1648,Locataires!$A$17:$I$58,2,0)),"",VLOOKUP(B1648,Locataires!$A$17:$I$58,2,0))</f>
        <v/>
      </c>
      <c r="D1648" s="72"/>
      <c r="E1648" s="72"/>
      <c r="F1648" s="71"/>
      <c r="G1648" s="89"/>
    </row>
    <row r="1649" spans="1:7" ht="18" customHeight="1" x14ac:dyDescent="0.25">
      <c r="A1649" s="84"/>
      <c r="B1649" s="69"/>
      <c r="C1649" s="87" t="str">
        <f>IF(ISERROR(VLOOKUP(B1649,Locataires!$A$17:$I$58,2,0)),"",VLOOKUP(B1649,Locataires!$A$17:$I$58,2,0))</f>
        <v/>
      </c>
      <c r="D1649" s="72"/>
      <c r="E1649" s="72"/>
      <c r="F1649" s="71"/>
      <c r="G1649" s="89"/>
    </row>
    <row r="1650" spans="1:7" ht="18" customHeight="1" x14ac:dyDescent="0.25">
      <c r="A1650" s="84"/>
      <c r="B1650" s="69"/>
      <c r="C1650" s="87" t="str">
        <f>IF(ISERROR(VLOOKUP(B1650,Locataires!$A$17:$I$58,2,0)),"",VLOOKUP(B1650,Locataires!$A$17:$I$58,2,0))</f>
        <v/>
      </c>
      <c r="D1650" s="72"/>
      <c r="E1650" s="72"/>
      <c r="F1650" s="71"/>
      <c r="G1650" s="89"/>
    </row>
    <row r="1651" spans="1:7" ht="18" customHeight="1" x14ac:dyDescent="0.25">
      <c r="A1651" s="84"/>
      <c r="B1651" s="69"/>
      <c r="C1651" s="87" t="str">
        <f>IF(ISERROR(VLOOKUP(B1651,Locataires!$A$17:$I$58,2,0)),"",VLOOKUP(B1651,Locataires!$A$17:$I$58,2,0))</f>
        <v/>
      </c>
      <c r="D1651" s="72"/>
      <c r="E1651" s="72"/>
      <c r="F1651" s="71"/>
      <c r="G1651" s="89"/>
    </row>
    <row r="1652" spans="1:7" ht="18" customHeight="1" x14ac:dyDescent="0.25">
      <c r="A1652" s="84"/>
      <c r="B1652" s="69"/>
      <c r="C1652" s="87" t="str">
        <f>IF(ISERROR(VLOOKUP(B1652,Locataires!$A$17:$I$58,2,0)),"",VLOOKUP(B1652,Locataires!$A$17:$I$58,2,0))</f>
        <v/>
      </c>
      <c r="D1652" s="72"/>
      <c r="E1652" s="72"/>
      <c r="F1652" s="71"/>
      <c r="G1652" s="89"/>
    </row>
    <row r="1653" spans="1:7" ht="18" customHeight="1" x14ac:dyDescent="0.25">
      <c r="A1653" s="84"/>
      <c r="B1653" s="69"/>
      <c r="C1653" s="87" t="str">
        <f>IF(ISERROR(VLOOKUP(B1653,Locataires!$A$17:$I$58,2,0)),"",VLOOKUP(B1653,Locataires!$A$17:$I$58,2,0))</f>
        <v/>
      </c>
      <c r="D1653" s="72"/>
      <c r="E1653" s="72"/>
      <c r="F1653" s="71"/>
      <c r="G1653" s="89"/>
    </row>
    <row r="1654" spans="1:7" ht="18" customHeight="1" x14ac:dyDescent="0.25">
      <c r="A1654" s="84"/>
      <c r="B1654" s="69"/>
      <c r="C1654" s="87" t="str">
        <f>IF(ISERROR(VLOOKUP(B1654,Locataires!$A$17:$I$58,2,0)),"",VLOOKUP(B1654,Locataires!$A$17:$I$58,2,0))</f>
        <v/>
      </c>
      <c r="D1654" s="72"/>
      <c r="E1654" s="72"/>
      <c r="F1654" s="71"/>
      <c r="G1654" s="89"/>
    </row>
    <row r="1655" spans="1:7" ht="18" customHeight="1" x14ac:dyDescent="0.25">
      <c r="A1655" s="84"/>
      <c r="B1655" s="69"/>
      <c r="C1655" s="87" t="str">
        <f>IF(ISERROR(VLOOKUP(B1655,Locataires!$A$17:$I$58,2,0)),"",VLOOKUP(B1655,Locataires!$A$17:$I$58,2,0))</f>
        <v/>
      </c>
      <c r="D1655" s="72"/>
      <c r="E1655" s="72"/>
      <c r="F1655" s="71"/>
      <c r="G1655" s="89"/>
    </row>
    <row r="1656" spans="1:7" ht="18" customHeight="1" x14ac:dyDescent="0.25">
      <c r="A1656" s="84"/>
      <c r="B1656" s="69"/>
      <c r="C1656" s="87" t="str">
        <f>IF(ISERROR(VLOOKUP(B1656,Locataires!$A$17:$I$58,2,0)),"",VLOOKUP(B1656,Locataires!$A$17:$I$58,2,0))</f>
        <v/>
      </c>
      <c r="D1656" s="72"/>
      <c r="E1656" s="72"/>
      <c r="F1656" s="71"/>
      <c r="G1656" s="89"/>
    </row>
    <row r="1657" spans="1:7" ht="18" customHeight="1" x14ac:dyDescent="0.25">
      <c r="A1657" s="84"/>
      <c r="B1657" s="69"/>
      <c r="C1657" s="87" t="str">
        <f>IF(ISERROR(VLOOKUP(B1657,Locataires!$A$17:$I$58,2,0)),"",VLOOKUP(B1657,Locataires!$A$17:$I$58,2,0))</f>
        <v/>
      </c>
      <c r="D1657" s="72"/>
      <c r="E1657" s="72"/>
      <c r="F1657" s="71"/>
      <c r="G1657" s="89"/>
    </row>
    <row r="1658" spans="1:7" ht="18" customHeight="1" x14ac:dyDescent="0.25">
      <c r="A1658" s="84"/>
      <c r="B1658" s="69"/>
      <c r="C1658" s="87" t="str">
        <f>IF(ISERROR(VLOOKUP(B1658,Locataires!$A$17:$I$58,2,0)),"",VLOOKUP(B1658,Locataires!$A$17:$I$58,2,0))</f>
        <v/>
      </c>
      <c r="D1658" s="72"/>
      <c r="E1658" s="72"/>
      <c r="F1658" s="71"/>
      <c r="G1658" s="89"/>
    </row>
    <row r="1659" spans="1:7" ht="18" customHeight="1" x14ac:dyDescent="0.25">
      <c r="A1659" s="84"/>
      <c r="B1659" s="69"/>
      <c r="C1659" s="87" t="str">
        <f>IF(ISERROR(VLOOKUP(B1659,Locataires!$A$17:$I$58,2,0)),"",VLOOKUP(B1659,Locataires!$A$17:$I$58,2,0))</f>
        <v/>
      </c>
      <c r="D1659" s="72"/>
      <c r="E1659" s="72"/>
      <c r="F1659" s="71"/>
      <c r="G1659" s="89"/>
    </row>
    <row r="1660" spans="1:7" ht="18" customHeight="1" x14ac:dyDescent="0.25">
      <c r="A1660" s="84"/>
      <c r="B1660" s="69"/>
      <c r="C1660" s="87" t="str">
        <f>IF(ISERROR(VLOOKUP(B1660,Locataires!$A$17:$I$58,2,0)),"",VLOOKUP(B1660,Locataires!$A$17:$I$58,2,0))</f>
        <v/>
      </c>
      <c r="D1660" s="72"/>
      <c r="E1660" s="72"/>
      <c r="F1660" s="71"/>
      <c r="G1660" s="89"/>
    </row>
    <row r="1661" spans="1:7" ht="18" customHeight="1" x14ac:dyDescent="0.25">
      <c r="A1661" s="84"/>
      <c r="B1661" s="69"/>
      <c r="C1661" s="87" t="str">
        <f>IF(ISERROR(VLOOKUP(B1661,Locataires!$A$17:$I$58,2,0)),"",VLOOKUP(B1661,Locataires!$A$17:$I$58,2,0))</f>
        <v/>
      </c>
      <c r="D1661" s="72"/>
      <c r="E1661" s="72"/>
      <c r="F1661" s="71"/>
      <c r="G1661" s="89"/>
    </row>
    <row r="1662" spans="1:7" ht="18" customHeight="1" x14ac:dyDescent="0.25">
      <c r="A1662" s="84"/>
      <c r="B1662" s="69"/>
      <c r="C1662" s="87" t="str">
        <f>IF(ISERROR(VLOOKUP(B1662,Locataires!$A$17:$I$58,2,0)),"",VLOOKUP(B1662,Locataires!$A$17:$I$58,2,0))</f>
        <v/>
      </c>
      <c r="D1662" s="72"/>
      <c r="E1662" s="72"/>
      <c r="F1662" s="71"/>
      <c r="G1662" s="89"/>
    </row>
    <row r="1663" spans="1:7" ht="18" customHeight="1" x14ac:dyDescent="0.25">
      <c r="A1663" s="84"/>
      <c r="B1663" s="69"/>
      <c r="C1663" s="87" t="str">
        <f>IF(ISERROR(VLOOKUP(B1663,Locataires!$A$17:$I$58,2,0)),"",VLOOKUP(B1663,Locataires!$A$17:$I$58,2,0))</f>
        <v/>
      </c>
      <c r="D1663" s="72"/>
      <c r="E1663" s="72"/>
      <c r="F1663" s="71"/>
      <c r="G1663" s="89"/>
    </row>
    <row r="1664" spans="1:7" ht="18" customHeight="1" x14ac:dyDescent="0.25">
      <c r="A1664" s="84"/>
      <c r="B1664" s="69"/>
      <c r="C1664" s="87" t="str">
        <f>IF(ISERROR(VLOOKUP(B1664,Locataires!$A$17:$I$58,2,0)),"",VLOOKUP(B1664,Locataires!$A$17:$I$58,2,0))</f>
        <v/>
      </c>
      <c r="D1664" s="72"/>
      <c r="E1664" s="72"/>
      <c r="F1664" s="71"/>
      <c r="G1664" s="89"/>
    </row>
    <row r="1665" spans="1:7" ht="18" customHeight="1" x14ac:dyDescent="0.25">
      <c r="A1665" s="84"/>
      <c r="B1665" s="69"/>
      <c r="C1665" s="87" t="str">
        <f>IF(ISERROR(VLOOKUP(B1665,Locataires!$A$17:$I$58,2,0)),"",VLOOKUP(B1665,Locataires!$A$17:$I$58,2,0))</f>
        <v/>
      </c>
      <c r="D1665" s="72"/>
      <c r="E1665" s="72"/>
      <c r="F1665" s="71"/>
      <c r="G1665" s="89"/>
    </row>
    <row r="1666" spans="1:7" ht="18" customHeight="1" x14ac:dyDescent="0.25">
      <c r="A1666" s="84"/>
      <c r="B1666" s="69"/>
      <c r="C1666" s="87" t="str">
        <f>IF(ISERROR(VLOOKUP(B1666,Locataires!$A$17:$I$58,2,0)),"",VLOOKUP(B1666,Locataires!$A$17:$I$58,2,0))</f>
        <v/>
      </c>
      <c r="D1666" s="72"/>
      <c r="E1666" s="72"/>
      <c r="F1666" s="71"/>
      <c r="G1666" s="89"/>
    </row>
    <row r="1667" spans="1:7" ht="18" customHeight="1" x14ac:dyDescent="0.25">
      <c r="A1667" s="84"/>
      <c r="B1667" s="69"/>
      <c r="C1667" s="87" t="str">
        <f>IF(ISERROR(VLOOKUP(B1667,Locataires!$A$17:$I$58,2,0)),"",VLOOKUP(B1667,Locataires!$A$17:$I$58,2,0))</f>
        <v/>
      </c>
      <c r="D1667" s="72"/>
      <c r="E1667" s="72"/>
      <c r="F1667" s="71"/>
      <c r="G1667" s="89"/>
    </row>
    <row r="1668" spans="1:7" ht="18" customHeight="1" x14ac:dyDescent="0.25">
      <c r="A1668" s="84"/>
      <c r="B1668" s="69"/>
      <c r="C1668" s="87" t="str">
        <f>IF(ISERROR(VLOOKUP(B1668,Locataires!$A$17:$I$58,2,0)),"",VLOOKUP(B1668,Locataires!$A$17:$I$58,2,0))</f>
        <v/>
      </c>
      <c r="D1668" s="72"/>
      <c r="E1668" s="72"/>
      <c r="F1668" s="71"/>
      <c r="G1668" s="89"/>
    </row>
    <row r="1669" spans="1:7" ht="18" customHeight="1" x14ac:dyDescent="0.25">
      <c r="A1669" s="84"/>
      <c r="B1669" s="69"/>
      <c r="C1669" s="87" t="str">
        <f>IF(ISERROR(VLOOKUP(B1669,Locataires!$A$17:$I$58,2,0)),"",VLOOKUP(B1669,Locataires!$A$17:$I$58,2,0))</f>
        <v/>
      </c>
      <c r="D1669" s="72"/>
      <c r="E1669" s="72"/>
      <c r="F1669" s="71"/>
      <c r="G1669" s="89"/>
    </row>
    <row r="1670" spans="1:7" ht="18" customHeight="1" x14ac:dyDescent="0.25">
      <c r="A1670" s="84"/>
      <c r="B1670" s="69"/>
      <c r="C1670" s="87" t="str">
        <f>IF(ISERROR(VLOOKUP(B1670,Locataires!$A$17:$I$58,2,0)),"",VLOOKUP(B1670,Locataires!$A$17:$I$58,2,0))</f>
        <v/>
      </c>
      <c r="D1670" s="72"/>
      <c r="E1670" s="72"/>
      <c r="F1670" s="71"/>
      <c r="G1670" s="89"/>
    </row>
    <row r="1671" spans="1:7" ht="18" customHeight="1" x14ac:dyDescent="0.25">
      <c r="A1671" s="84"/>
      <c r="B1671" s="69"/>
      <c r="C1671" s="87" t="str">
        <f>IF(ISERROR(VLOOKUP(B1671,Locataires!$A$17:$I$58,2,0)),"",VLOOKUP(B1671,Locataires!$A$17:$I$58,2,0))</f>
        <v/>
      </c>
      <c r="D1671" s="72"/>
      <c r="E1671" s="72"/>
      <c r="F1671" s="71"/>
      <c r="G1671" s="89"/>
    </row>
    <row r="1672" spans="1:7" ht="18" customHeight="1" x14ac:dyDescent="0.25">
      <c r="A1672" s="84"/>
      <c r="B1672" s="69"/>
      <c r="C1672" s="87" t="str">
        <f>IF(ISERROR(VLOOKUP(B1672,Locataires!$A$17:$I$58,2,0)),"",VLOOKUP(B1672,Locataires!$A$17:$I$58,2,0))</f>
        <v/>
      </c>
      <c r="D1672" s="72"/>
      <c r="E1672" s="72"/>
      <c r="F1672" s="71"/>
      <c r="G1672" s="89"/>
    </row>
    <row r="1673" spans="1:7" ht="18" customHeight="1" x14ac:dyDescent="0.25">
      <c r="A1673" s="84"/>
      <c r="B1673" s="69"/>
      <c r="C1673" s="87" t="str">
        <f>IF(ISERROR(VLOOKUP(B1673,Locataires!$A$17:$I$58,2,0)),"",VLOOKUP(B1673,Locataires!$A$17:$I$58,2,0))</f>
        <v/>
      </c>
      <c r="D1673" s="72"/>
      <c r="E1673" s="72"/>
      <c r="F1673" s="71"/>
      <c r="G1673" s="89"/>
    </row>
    <row r="1674" spans="1:7" ht="18" customHeight="1" x14ac:dyDescent="0.25">
      <c r="A1674" s="84"/>
      <c r="B1674" s="69"/>
      <c r="C1674" s="87" t="str">
        <f>IF(ISERROR(VLOOKUP(B1674,Locataires!$A$17:$I$58,2,0)),"",VLOOKUP(B1674,Locataires!$A$17:$I$58,2,0))</f>
        <v/>
      </c>
      <c r="D1674" s="72"/>
      <c r="E1674" s="72"/>
      <c r="F1674" s="71"/>
      <c r="G1674" s="89"/>
    </row>
    <row r="1675" spans="1:7" ht="18" customHeight="1" x14ac:dyDescent="0.25">
      <c r="A1675" s="84"/>
      <c r="B1675" s="69"/>
      <c r="C1675" s="87" t="str">
        <f>IF(ISERROR(VLOOKUP(B1675,Locataires!$A$17:$I$58,2,0)),"",VLOOKUP(B1675,Locataires!$A$17:$I$58,2,0))</f>
        <v/>
      </c>
      <c r="D1675" s="72"/>
      <c r="E1675" s="72"/>
      <c r="F1675" s="71"/>
      <c r="G1675" s="89"/>
    </row>
    <row r="1676" spans="1:7" ht="18" customHeight="1" x14ac:dyDescent="0.25">
      <c r="A1676" s="84"/>
      <c r="B1676" s="69"/>
      <c r="C1676" s="87" t="str">
        <f>IF(ISERROR(VLOOKUP(B1676,Locataires!$A$17:$I$58,2,0)),"",VLOOKUP(B1676,Locataires!$A$17:$I$58,2,0))</f>
        <v/>
      </c>
      <c r="D1676" s="72"/>
      <c r="E1676" s="72"/>
      <c r="F1676" s="71"/>
      <c r="G1676" s="89"/>
    </row>
    <row r="1677" spans="1:7" ht="18" customHeight="1" x14ac:dyDescent="0.25">
      <c r="A1677" s="84"/>
      <c r="B1677" s="69"/>
      <c r="C1677" s="87" t="str">
        <f>IF(ISERROR(VLOOKUP(B1677,Locataires!$A$17:$I$58,2,0)),"",VLOOKUP(B1677,Locataires!$A$17:$I$58,2,0))</f>
        <v/>
      </c>
      <c r="D1677" s="72"/>
      <c r="E1677" s="72"/>
      <c r="F1677" s="71"/>
      <c r="G1677" s="89"/>
    </row>
    <row r="1678" spans="1:7" ht="18" customHeight="1" x14ac:dyDescent="0.25">
      <c r="A1678" s="84"/>
      <c r="B1678" s="69"/>
      <c r="C1678" s="87" t="str">
        <f>IF(ISERROR(VLOOKUP(B1678,Locataires!$A$17:$I$58,2,0)),"",VLOOKUP(B1678,Locataires!$A$17:$I$58,2,0))</f>
        <v/>
      </c>
      <c r="D1678" s="72"/>
      <c r="E1678" s="72"/>
      <c r="F1678" s="71"/>
      <c r="G1678" s="89"/>
    </row>
    <row r="1679" spans="1:7" ht="18" customHeight="1" x14ac:dyDescent="0.25">
      <c r="A1679" s="84"/>
      <c r="B1679" s="69"/>
      <c r="C1679" s="87" t="str">
        <f>IF(ISERROR(VLOOKUP(B1679,Locataires!$A$17:$I$58,2,0)),"",VLOOKUP(B1679,Locataires!$A$17:$I$58,2,0))</f>
        <v/>
      </c>
      <c r="D1679" s="72"/>
      <c r="E1679" s="72"/>
      <c r="F1679" s="71"/>
      <c r="G1679" s="89"/>
    </row>
    <row r="1680" spans="1:7" ht="18" customHeight="1" x14ac:dyDescent="0.25">
      <c r="A1680" s="84"/>
      <c r="B1680" s="69"/>
      <c r="C1680" s="87" t="str">
        <f>IF(ISERROR(VLOOKUP(B1680,Locataires!$A$17:$I$58,2,0)),"",VLOOKUP(B1680,Locataires!$A$17:$I$58,2,0))</f>
        <v/>
      </c>
      <c r="D1680" s="72"/>
      <c r="E1680" s="72"/>
      <c r="F1680" s="71"/>
      <c r="G1680" s="89"/>
    </row>
    <row r="1681" spans="1:7" ht="18" customHeight="1" x14ac:dyDescent="0.25">
      <c r="A1681" s="84"/>
      <c r="B1681" s="69"/>
      <c r="C1681" s="87" t="str">
        <f>IF(ISERROR(VLOOKUP(B1681,Locataires!$A$17:$I$58,2,0)),"",VLOOKUP(B1681,Locataires!$A$17:$I$58,2,0))</f>
        <v/>
      </c>
      <c r="D1681" s="72"/>
      <c r="E1681" s="72"/>
      <c r="F1681" s="71"/>
      <c r="G1681" s="89"/>
    </row>
    <row r="1682" spans="1:7" ht="18" customHeight="1" x14ac:dyDescent="0.25">
      <c r="A1682" s="84"/>
      <c r="B1682" s="69"/>
      <c r="C1682" s="87" t="str">
        <f>IF(ISERROR(VLOOKUP(B1682,Locataires!$A$17:$I$58,2,0)),"",VLOOKUP(B1682,Locataires!$A$17:$I$58,2,0))</f>
        <v/>
      </c>
      <c r="D1682" s="72"/>
      <c r="E1682" s="72"/>
      <c r="F1682" s="71"/>
      <c r="G1682" s="89"/>
    </row>
    <row r="1683" spans="1:7" ht="18" customHeight="1" x14ac:dyDescent="0.25">
      <c r="A1683" s="84"/>
      <c r="B1683" s="69"/>
      <c r="C1683" s="87" t="str">
        <f>IF(ISERROR(VLOOKUP(B1683,Locataires!$A$17:$I$58,2,0)),"",VLOOKUP(B1683,Locataires!$A$17:$I$58,2,0))</f>
        <v/>
      </c>
      <c r="D1683" s="72"/>
      <c r="E1683" s="72"/>
      <c r="F1683" s="71"/>
      <c r="G1683" s="89"/>
    </row>
    <row r="1684" spans="1:7" ht="18" customHeight="1" x14ac:dyDescent="0.25">
      <c r="A1684" s="84"/>
      <c r="B1684" s="69"/>
      <c r="C1684" s="87" t="str">
        <f>IF(ISERROR(VLOOKUP(B1684,Locataires!$A$17:$I$58,2,0)),"",VLOOKUP(B1684,Locataires!$A$17:$I$58,2,0))</f>
        <v/>
      </c>
      <c r="D1684" s="72"/>
      <c r="E1684" s="72"/>
      <c r="F1684" s="71"/>
      <c r="G1684" s="89"/>
    </row>
    <row r="1685" spans="1:7" ht="18" customHeight="1" x14ac:dyDescent="0.25">
      <c r="A1685" s="84"/>
      <c r="B1685" s="69"/>
      <c r="C1685" s="87" t="str">
        <f>IF(ISERROR(VLOOKUP(B1685,Locataires!$A$17:$I$58,2,0)),"",VLOOKUP(B1685,Locataires!$A$17:$I$58,2,0))</f>
        <v/>
      </c>
      <c r="D1685" s="72"/>
      <c r="E1685" s="72"/>
      <c r="F1685" s="71"/>
      <c r="G1685" s="89"/>
    </row>
    <row r="1686" spans="1:7" ht="18" customHeight="1" x14ac:dyDescent="0.25">
      <c r="A1686" s="84"/>
      <c r="B1686" s="69"/>
      <c r="C1686" s="87" t="str">
        <f>IF(ISERROR(VLOOKUP(B1686,Locataires!$A$17:$I$58,2,0)),"",VLOOKUP(B1686,Locataires!$A$17:$I$58,2,0))</f>
        <v/>
      </c>
      <c r="D1686" s="72"/>
      <c r="E1686" s="72"/>
      <c r="F1686" s="71"/>
      <c r="G1686" s="89"/>
    </row>
    <row r="1687" spans="1:7" ht="18" customHeight="1" x14ac:dyDescent="0.25">
      <c r="A1687" s="84"/>
      <c r="B1687" s="69"/>
      <c r="C1687" s="87" t="str">
        <f>IF(ISERROR(VLOOKUP(B1687,Locataires!$A$17:$I$58,2,0)),"",VLOOKUP(B1687,Locataires!$A$17:$I$58,2,0))</f>
        <v/>
      </c>
      <c r="D1687" s="72"/>
      <c r="E1687" s="72"/>
      <c r="F1687" s="71"/>
      <c r="G1687" s="89"/>
    </row>
    <row r="1688" spans="1:7" ht="18" customHeight="1" x14ac:dyDescent="0.25">
      <c r="A1688" s="84"/>
      <c r="B1688" s="69"/>
      <c r="C1688" s="87" t="str">
        <f>IF(ISERROR(VLOOKUP(B1688,Locataires!$A$17:$I$58,2,0)),"",VLOOKUP(B1688,Locataires!$A$17:$I$58,2,0))</f>
        <v/>
      </c>
      <c r="D1688" s="72"/>
      <c r="E1688" s="72"/>
      <c r="F1688" s="71"/>
      <c r="G1688" s="89"/>
    </row>
    <row r="1689" spans="1:7" ht="18" customHeight="1" x14ac:dyDescent="0.25">
      <c r="A1689" s="84"/>
      <c r="B1689" s="69"/>
      <c r="C1689" s="87" t="str">
        <f>IF(ISERROR(VLOOKUP(B1689,Locataires!$A$17:$I$58,2,0)),"",VLOOKUP(B1689,Locataires!$A$17:$I$58,2,0))</f>
        <v/>
      </c>
      <c r="D1689" s="72"/>
      <c r="E1689" s="72"/>
      <c r="F1689" s="71"/>
      <c r="G1689" s="89"/>
    </row>
    <row r="1690" spans="1:7" ht="18" customHeight="1" x14ac:dyDescent="0.25">
      <c r="A1690" s="84"/>
      <c r="B1690" s="69"/>
      <c r="C1690" s="87" t="str">
        <f>IF(ISERROR(VLOOKUP(B1690,Locataires!$A$17:$I$58,2,0)),"",VLOOKUP(B1690,Locataires!$A$17:$I$58,2,0))</f>
        <v/>
      </c>
      <c r="D1690" s="72"/>
      <c r="E1690" s="72"/>
      <c r="F1690" s="71"/>
      <c r="G1690" s="89"/>
    </row>
    <row r="1691" spans="1:7" ht="18" customHeight="1" x14ac:dyDescent="0.25">
      <c r="A1691" s="84"/>
      <c r="B1691" s="69"/>
      <c r="C1691" s="87" t="str">
        <f>IF(ISERROR(VLOOKUP(B1691,Locataires!$A$17:$I$58,2,0)),"",VLOOKUP(B1691,Locataires!$A$17:$I$58,2,0))</f>
        <v/>
      </c>
      <c r="D1691" s="72"/>
      <c r="E1691" s="72"/>
      <c r="F1691" s="71"/>
      <c r="G1691" s="89"/>
    </row>
    <row r="1692" spans="1:7" ht="18" customHeight="1" x14ac:dyDescent="0.25">
      <c r="A1692" s="84"/>
      <c r="B1692" s="69"/>
      <c r="C1692" s="87" t="str">
        <f>IF(ISERROR(VLOOKUP(B1692,Locataires!$A$17:$I$58,2,0)),"",VLOOKUP(B1692,Locataires!$A$17:$I$58,2,0))</f>
        <v/>
      </c>
      <c r="D1692" s="72"/>
      <c r="E1692" s="72"/>
      <c r="F1692" s="71"/>
      <c r="G1692" s="89"/>
    </row>
    <row r="1693" spans="1:7" ht="18" customHeight="1" x14ac:dyDescent="0.25">
      <c r="A1693" s="84"/>
      <c r="B1693" s="69"/>
      <c r="C1693" s="87" t="str">
        <f>IF(ISERROR(VLOOKUP(B1693,Locataires!$A$17:$I$58,2,0)),"",VLOOKUP(B1693,Locataires!$A$17:$I$58,2,0))</f>
        <v/>
      </c>
      <c r="D1693" s="72"/>
      <c r="E1693" s="72"/>
      <c r="F1693" s="71"/>
      <c r="G1693" s="89"/>
    </row>
    <row r="1694" spans="1:7" ht="18" customHeight="1" x14ac:dyDescent="0.25">
      <c r="A1694" s="84"/>
      <c r="B1694" s="69"/>
      <c r="C1694" s="87" t="str">
        <f>IF(ISERROR(VLOOKUP(B1694,Locataires!$A$17:$I$58,2,0)),"",VLOOKUP(B1694,Locataires!$A$17:$I$58,2,0))</f>
        <v/>
      </c>
      <c r="D1694" s="72"/>
      <c r="E1694" s="72"/>
      <c r="F1694" s="71"/>
      <c r="G1694" s="89"/>
    </row>
    <row r="1695" spans="1:7" ht="18" customHeight="1" x14ac:dyDescent="0.25">
      <c r="A1695" s="84"/>
      <c r="B1695" s="69"/>
      <c r="C1695" s="87" t="str">
        <f>IF(ISERROR(VLOOKUP(B1695,Locataires!$A$17:$I$58,2,0)),"",VLOOKUP(B1695,Locataires!$A$17:$I$58,2,0))</f>
        <v/>
      </c>
      <c r="D1695" s="72"/>
      <c r="E1695" s="72"/>
      <c r="F1695" s="71"/>
      <c r="G1695" s="89"/>
    </row>
    <row r="1696" spans="1:7" ht="18" customHeight="1" x14ac:dyDescent="0.25">
      <c r="A1696" s="84"/>
      <c r="B1696" s="69"/>
      <c r="C1696" s="87" t="str">
        <f>IF(ISERROR(VLOOKUP(B1696,Locataires!$A$17:$I$58,2,0)),"",VLOOKUP(B1696,Locataires!$A$17:$I$58,2,0))</f>
        <v/>
      </c>
      <c r="D1696" s="72"/>
      <c r="E1696" s="72"/>
      <c r="F1696" s="71"/>
      <c r="G1696" s="89"/>
    </row>
    <row r="1697" spans="1:7" ht="18" customHeight="1" x14ac:dyDescent="0.25">
      <c r="A1697" s="84"/>
      <c r="B1697" s="69"/>
      <c r="C1697" s="87" t="str">
        <f>IF(ISERROR(VLOOKUP(B1697,Locataires!$A$17:$I$58,2,0)),"",VLOOKUP(B1697,Locataires!$A$17:$I$58,2,0))</f>
        <v/>
      </c>
      <c r="D1697" s="72"/>
      <c r="E1697" s="72"/>
      <c r="F1697" s="71"/>
      <c r="G1697" s="89"/>
    </row>
    <row r="1698" spans="1:7" ht="18" customHeight="1" x14ac:dyDescent="0.25">
      <c r="A1698" s="84"/>
      <c r="B1698" s="69"/>
      <c r="C1698" s="87" t="str">
        <f>IF(ISERROR(VLOOKUP(B1698,Locataires!$A$17:$I$58,2,0)),"",VLOOKUP(B1698,Locataires!$A$17:$I$58,2,0))</f>
        <v/>
      </c>
      <c r="D1698" s="72"/>
      <c r="E1698" s="72"/>
      <c r="F1698" s="71"/>
      <c r="G1698" s="89"/>
    </row>
    <row r="1699" spans="1:7" ht="18" customHeight="1" x14ac:dyDescent="0.25">
      <c r="A1699" s="84"/>
      <c r="B1699" s="69"/>
      <c r="C1699" s="87" t="str">
        <f>IF(ISERROR(VLOOKUP(B1699,Locataires!$A$17:$I$58,2,0)),"",VLOOKUP(B1699,Locataires!$A$17:$I$58,2,0))</f>
        <v/>
      </c>
      <c r="D1699" s="72"/>
      <c r="E1699" s="72"/>
      <c r="F1699" s="71"/>
      <c r="G1699" s="89"/>
    </row>
    <row r="1700" spans="1:7" ht="18" customHeight="1" x14ac:dyDescent="0.25">
      <c r="A1700" s="84"/>
      <c r="B1700" s="69"/>
      <c r="C1700" s="87" t="str">
        <f>IF(ISERROR(VLOOKUP(B1700,Locataires!$A$17:$I$58,2,0)),"",VLOOKUP(B1700,Locataires!$A$17:$I$58,2,0))</f>
        <v/>
      </c>
      <c r="D1700" s="72"/>
      <c r="E1700" s="72"/>
      <c r="F1700" s="71"/>
      <c r="G1700" s="89"/>
    </row>
    <row r="1701" spans="1:7" ht="18" customHeight="1" x14ac:dyDescent="0.25">
      <c r="A1701" s="84"/>
      <c r="B1701" s="69"/>
      <c r="C1701" s="87" t="str">
        <f>IF(ISERROR(VLOOKUP(B1701,Locataires!$A$17:$I$58,2,0)),"",VLOOKUP(B1701,Locataires!$A$17:$I$58,2,0))</f>
        <v/>
      </c>
      <c r="D1701" s="72"/>
      <c r="E1701" s="72"/>
      <c r="F1701" s="71"/>
      <c r="G1701" s="89"/>
    </row>
    <row r="1702" spans="1:7" ht="18" customHeight="1" x14ac:dyDescent="0.25">
      <c r="A1702" s="84"/>
      <c r="B1702" s="69"/>
      <c r="C1702" s="87" t="str">
        <f>IF(ISERROR(VLOOKUP(B1702,Locataires!$A$17:$I$58,2,0)),"",VLOOKUP(B1702,Locataires!$A$17:$I$58,2,0))</f>
        <v/>
      </c>
      <c r="D1702" s="72"/>
      <c r="E1702" s="72"/>
      <c r="F1702" s="71"/>
      <c r="G1702" s="89"/>
    </row>
    <row r="1703" spans="1:7" ht="18" customHeight="1" x14ac:dyDescent="0.25">
      <c r="A1703" s="84"/>
      <c r="B1703" s="69"/>
      <c r="C1703" s="87" t="str">
        <f>IF(ISERROR(VLOOKUP(B1703,Locataires!$A$17:$I$58,2,0)),"",VLOOKUP(B1703,Locataires!$A$17:$I$58,2,0))</f>
        <v/>
      </c>
      <c r="D1703" s="72"/>
      <c r="E1703" s="72"/>
      <c r="F1703" s="71"/>
      <c r="G1703" s="89"/>
    </row>
    <row r="1704" spans="1:7" ht="18" customHeight="1" x14ac:dyDescent="0.25">
      <c r="A1704" s="84"/>
      <c r="B1704" s="69"/>
      <c r="C1704" s="87" t="str">
        <f>IF(ISERROR(VLOOKUP(B1704,Locataires!$A$17:$I$58,2,0)),"",VLOOKUP(B1704,Locataires!$A$17:$I$58,2,0))</f>
        <v/>
      </c>
      <c r="D1704" s="72"/>
      <c r="E1704" s="72"/>
      <c r="F1704" s="71"/>
      <c r="G1704" s="89"/>
    </row>
    <row r="1705" spans="1:7" ht="18" customHeight="1" x14ac:dyDescent="0.25">
      <c r="A1705" s="84"/>
      <c r="B1705" s="69"/>
      <c r="C1705" s="87" t="str">
        <f>IF(ISERROR(VLOOKUP(B1705,Locataires!$A$17:$I$58,2,0)),"",VLOOKUP(B1705,Locataires!$A$17:$I$58,2,0))</f>
        <v/>
      </c>
      <c r="D1705" s="72"/>
      <c r="E1705" s="72"/>
      <c r="F1705" s="71"/>
      <c r="G1705" s="89"/>
    </row>
    <row r="1706" spans="1:7" ht="18" customHeight="1" x14ac:dyDescent="0.25">
      <c r="A1706" s="84"/>
      <c r="B1706" s="69"/>
      <c r="C1706" s="87" t="str">
        <f>IF(ISERROR(VLOOKUP(B1706,Locataires!$A$17:$I$58,2,0)),"",VLOOKUP(B1706,Locataires!$A$17:$I$58,2,0))</f>
        <v/>
      </c>
      <c r="D1706" s="72"/>
      <c r="E1706" s="72"/>
      <c r="F1706" s="71"/>
      <c r="G1706" s="89"/>
    </row>
    <row r="1707" spans="1:7" ht="18" customHeight="1" x14ac:dyDescent="0.25">
      <c r="A1707" s="84"/>
      <c r="B1707" s="69"/>
      <c r="C1707" s="87" t="str">
        <f>IF(ISERROR(VLOOKUP(B1707,Locataires!$A$17:$I$58,2,0)),"",VLOOKUP(B1707,Locataires!$A$17:$I$58,2,0))</f>
        <v/>
      </c>
      <c r="D1707" s="72"/>
      <c r="E1707" s="72"/>
      <c r="F1707" s="71"/>
      <c r="G1707" s="89"/>
    </row>
    <row r="1708" spans="1:7" ht="18" customHeight="1" x14ac:dyDescent="0.25">
      <c r="A1708" s="84"/>
      <c r="B1708" s="69"/>
      <c r="C1708" s="87" t="str">
        <f>IF(ISERROR(VLOOKUP(B1708,Locataires!$A$17:$I$58,2,0)),"",VLOOKUP(B1708,Locataires!$A$17:$I$58,2,0))</f>
        <v/>
      </c>
      <c r="D1708" s="72"/>
      <c r="E1708" s="72"/>
      <c r="F1708" s="71"/>
      <c r="G1708" s="89"/>
    </row>
    <row r="1709" spans="1:7" ht="18" customHeight="1" x14ac:dyDescent="0.25">
      <c r="A1709" s="84"/>
      <c r="B1709" s="69"/>
      <c r="C1709" s="87" t="str">
        <f>IF(ISERROR(VLOOKUP(B1709,Locataires!$A$17:$I$58,2,0)),"",VLOOKUP(B1709,Locataires!$A$17:$I$58,2,0))</f>
        <v/>
      </c>
      <c r="D1709" s="72"/>
      <c r="E1709" s="72"/>
      <c r="F1709" s="71"/>
      <c r="G1709" s="89"/>
    </row>
    <row r="1710" spans="1:7" ht="18" customHeight="1" x14ac:dyDescent="0.25">
      <c r="A1710" s="84"/>
      <c r="B1710" s="69"/>
      <c r="C1710" s="87" t="str">
        <f>IF(ISERROR(VLOOKUP(B1710,Locataires!$A$17:$I$58,2,0)),"",VLOOKUP(B1710,Locataires!$A$17:$I$58,2,0))</f>
        <v/>
      </c>
      <c r="D1710" s="72"/>
      <c r="E1710" s="72"/>
      <c r="F1710" s="71"/>
      <c r="G1710" s="89"/>
    </row>
    <row r="1711" spans="1:7" ht="18" customHeight="1" x14ac:dyDescent="0.25">
      <c r="A1711" s="84"/>
      <c r="B1711" s="69"/>
      <c r="C1711" s="87" t="str">
        <f>IF(ISERROR(VLOOKUP(B1711,Locataires!$A$17:$I$58,2,0)),"",VLOOKUP(B1711,Locataires!$A$17:$I$58,2,0))</f>
        <v/>
      </c>
      <c r="D1711" s="72"/>
      <c r="E1711" s="72"/>
      <c r="F1711" s="71"/>
      <c r="G1711" s="89"/>
    </row>
    <row r="1712" spans="1:7" ht="18" customHeight="1" x14ac:dyDescent="0.25">
      <c r="A1712" s="84"/>
      <c r="B1712" s="69"/>
      <c r="C1712" s="87" t="str">
        <f>IF(ISERROR(VLOOKUP(B1712,Locataires!$A$17:$I$58,2,0)),"",VLOOKUP(B1712,Locataires!$A$17:$I$58,2,0))</f>
        <v/>
      </c>
      <c r="D1712" s="72"/>
      <c r="E1712" s="72"/>
      <c r="F1712" s="71"/>
      <c r="G1712" s="89"/>
    </row>
    <row r="1713" spans="1:7" ht="18" customHeight="1" x14ac:dyDescent="0.25">
      <c r="A1713" s="84"/>
      <c r="B1713" s="69"/>
      <c r="C1713" s="87" t="str">
        <f>IF(ISERROR(VLOOKUP(B1713,Locataires!$A$17:$I$58,2,0)),"",VLOOKUP(B1713,Locataires!$A$17:$I$58,2,0))</f>
        <v/>
      </c>
      <c r="D1713" s="72"/>
      <c r="E1713" s="72"/>
      <c r="F1713" s="71"/>
      <c r="G1713" s="89"/>
    </row>
    <row r="1714" spans="1:7" ht="18" customHeight="1" x14ac:dyDescent="0.25">
      <c r="A1714" s="84"/>
      <c r="B1714" s="69"/>
      <c r="C1714" s="87" t="str">
        <f>IF(ISERROR(VLOOKUP(B1714,Locataires!$A$17:$I$58,2,0)),"",VLOOKUP(B1714,Locataires!$A$17:$I$58,2,0))</f>
        <v/>
      </c>
      <c r="D1714" s="72"/>
      <c r="E1714" s="72"/>
      <c r="F1714" s="71"/>
      <c r="G1714" s="89"/>
    </row>
    <row r="1715" spans="1:7" ht="18" customHeight="1" x14ac:dyDescent="0.25">
      <c r="A1715" s="84"/>
      <c r="B1715" s="69"/>
      <c r="C1715" s="87" t="str">
        <f>IF(ISERROR(VLOOKUP(B1715,Locataires!$A$17:$I$58,2,0)),"",VLOOKUP(B1715,Locataires!$A$17:$I$58,2,0))</f>
        <v/>
      </c>
      <c r="D1715" s="72"/>
      <c r="E1715" s="72"/>
      <c r="F1715" s="71"/>
      <c r="G1715" s="89"/>
    </row>
    <row r="1716" spans="1:7" ht="18" customHeight="1" x14ac:dyDescent="0.25">
      <c r="A1716" s="84"/>
      <c r="B1716" s="69"/>
      <c r="C1716" s="87" t="str">
        <f>IF(ISERROR(VLOOKUP(B1716,Locataires!$A$17:$I$58,2,0)),"",VLOOKUP(B1716,Locataires!$A$17:$I$58,2,0))</f>
        <v/>
      </c>
      <c r="D1716" s="72"/>
      <c r="E1716" s="72"/>
      <c r="F1716" s="71"/>
      <c r="G1716" s="89"/>
    </row>
    <row r="1717" spans="1:7" ht="18" customHeight="1" x14ac:dyDescent="0.25">
      <c r="A1717" s="84"/>
      <c r="B1717" s="69"/>
      <c r="C1717" s="87" t="str">
        <f>IF(ISERROR(VLOOKUP(B1717,Locataires!$A$17:$I$58,2,0)),"",VLOOKUP(B1717,Locataires!$A$17:$I$58,2,0))</f>
        <v/>
      </c>
      <c r="D1717" s="72"/>
      <c r="E1717" s="72"/>
      <c r="F1717" s="71"/>
      <c r="G1717" s="89"/>
    </row>
    <row r="1718" spans="1:7" ht="18" customHeight="1" x14ac:dyDescent="0.25">
      <c r="A1718" s="84"/>
      <c r="B1718" s="69"/>
      <c r="C1718" s="87" t="str">
        <f>IF(ISERROR(VLOOKUP(B1718,Locataires!$A$17:$I$58,2,0)),"",VLOOKUP(B1718,Locataires!$A$17:$I$58,2,0))</f>
        <v/>
      </c>
      <c r="D1718" s="72"/>
      <c r="E1718" s="72"/>
      <c r="F1718" s="71"/>
      <c r="G1718" s="89"/>
    </row>
    <row r="1719" spans="1:7" ht="18" customHeight="1" x14ac:dyDescent="0.25">
      <c r="A1719" s="84"/>
      <c r="B1719" s="69"/>
      <c r="C1719" s="87" t="str">
        <f>IF(ISERROR(VLOOKUP(B1719,Locataires!$A$17:$I$58,2,0)),"",VLOOKUP(B1719,Locataires!$A$17:$I$58,2,0))</f>
        <v/>
      </c>
      <c r="D1719" s="72"/>
      <c r="E1719" s="72"/>
      <c r="F1719" s="71"/>
      <c r="G1719" s="89"/>
    </row>
    <row r="1720" spans="1:7" ht="18" customHeight="1" x14ac:dyDescent="0.25">
      <c r="A1720" s="84"/>
      <c r="B1720" s="69"/>
      <c r="C1720" s="87" t="str">
        <f>IF(ISERROR(VLOOKUP(B1720,Locataires!$A$17:$I$58,2,0)),"",VLOOKUP(B1720,Locataires!$A$17:$I$58,2,0))</f>
        <v/>
      </c>
      <c r="D1720" s="72"/>
      <c r="E1720" s="72"/>
      <c r="F1720" s="71"/>
      <c r="G1720" s="89"/>
    </row>
    <row r="1721" spans="1:7" ht="18" customHeight="1" x14ac:dyDescent="0.25">
      <c r="A1721" s="84"/>
      <c r="B1721" s="69"/>
      <c r="C1721" s="87" t="str">
        <f>IF(ISERROR(VLOOKUP(B1721,Locataires!$A$17:$I$58,2,0)),"",VLOOKUP(B1721,Locataires!$A$17:$I$58,2,0))</f>
        <v/>
      </c>
      <c r="D1721" s="72"/>
      <c r="E1721" s="72"/>
      <c r="F1721" s="71"/>
      <c r="G1721" s="89"/>
    </row>
    <row r="1722" spans="1:7" ht="18" customHeight="1" x14ac:dyDescent="0.25">
      <c r="A1722" s="84"/>
      <c r="B1722" s="69"/>
      <c r="C1722" s="87" t="str">
        <f>IF(ISERROR(VLOOKUP(B1722,Locataires!$A$17:$I$58,2,0)),"",VLOOKUP(B1722,Locataires!$A$17:$I$58,2,0))</f>
        <v/>
      </c>
      <c r="D1722" s="72"/>
      <c r="E1722" s="72"/>
      <c r="F1722" s="71"/>
      <c r="G1722" s="89"/>
    </row>
    <row r="1723" spans="1:7" ht="18" customHeight="1" x14ac:dyDescent="0.25">
      <c r="A1723" s="84"/>
      <c r="B1723" s="69"/>
      <c r="C1723" s="87" t="str">
        <f>IF(ISERROR(VLOOKUP(B1723,Locataires!$A$17:$I$58,2,0)),"",VLOOKUP(B1723,Locataires!$A$17:$I$58,2,0))</f>
        <v/>
      </c>
      <c r="D1723" s="72"/>
      <c r="E1723" s="72"/>
      <c r="F1723" s="71"/>
      <c r="G1723" s="89"/>
    </row>
    <row r="1724" spans="1:7" ht="18" customHeight="1" x14ac:dyDescent="0.25">
      <c r="A1724" s="84"/>
      <c r="B1724" s="69"/>
      <c r="C1724" s="87" t="str">
        <f>IF(ISERROR(VLOOKUP(B1724,Locataires!$A$17:$I$58,2,0)),"",VLOOKUP(B1724,Locataires!$A$17:$I$58,2,0))</f>
        <v/>
      </c>
      <c r="D1724" s="72"/>
      <c r="E1724" s="72"/>
      <c r="F1724" s="71"/>
      <c r="G1724" s="89"/>
    </row>
    <row r="1725" spans="1:7" ht="18" customHeight="1" x14ac:dyDescent="0.25">
      <c r="A1725" s="84"/>
      <c r="B1725" s="69"/>
      <c r="C1725" s="87" t="str">
        <f>IF(ISERROR(VLOOKUP(B1725,Locataires!$A$17:$I$58,2,0)),"",VLOOKUP(B1725,Locataires!$A$17:$I$58,2,0))</f>
        <v/>
      </c>
      <c r="D1725" s="72"/>
      <c r="E1725" s="72"/>
      <c r="F1725" s="71"/>
      <c r="G1725" s="89"/>
    </row>
    <row r="1726" spans="1:7" ht="18" customHeight="1" x14ac:dyDescent="0.25">
      <c r="A1726" s="84"/>
      <c r="B1726" s="69"/>
      <c r="C1726" s="87" t="str">
        <f>IF(ISERROR(VLOOKUP(B1726,Locataires!$A$17:$I$58,2,0)),"",VLOOKUP(B1726,Locataires!$A$17:$I$58,2,0))</f>
        <v/>
      </c>
      <c r="D1726" s="72"/>
      <c r="E1726" s="72"/>
      <c r="F1726" s="71"/>
      <c r="G1726" s="89"/>
    </row>
    <row r="1727" spans="1:7" ht="18" customHeight="1" x14ac:dyDescent="0.25">
      <c r="A1727" s="84"/>
      <c r="B1727" s="69"/>
      <c r="C1727" s="87" t="str">
        <f>IF(ISERROR(VLOOKUP(B1727,Locataires!$A$17:$I$58,2,0)),"",VLOOKUP(B1727,Locataires!$A$17:$I$58,2,0))</f>
        <v/>
      </c>
      <c r="D1727" s="72"/>
      <c r="E1727" s="72"/>
      <c r="F1727" s="71"/>
      <c r="G1727" s="89"/>
    </row>
    <row r="1728" spans="1:7" ht="18" customHeight="1" x14ac:dyDescent="0.25">
      <c r="A1728" s="84"/>
      <c r="B1728" s="69"/>
      <c r="C1728" s="87" t="str">
        <f>IF(ISERROR(VLOOKUP(B1728,Locataires!$A$17:$I$58,2,0)),"",VLOOKUP(B1728,Locataires!$A$17:$I$58,2,0))</f>
        <v/>
      </c>
      <c r="D1728" s="72"/>
      <c r="E1728" s="72"/>
      <c r="F1728" s="71"/>
      <c r="G1728" s="89"/>
    </row>
    <row r="1729" spans="1:7" ht="18" customHeight="1" x14ac:dyDescent="0.25">
      <c r="A1729" s="84"/>
      <c r="B1729" s="69"/>
      <c r="C1729" s="87" t="str">
        <f>IF(ISERROR(VLOOKUP(B1729,Locataires!$A$17:$I$58,2,0)),"",VLOOKUP(B1729,Locataires!$A$17:$I$58,2,0))</f>
        <v/>
      </c>
      <c r="D1729" s="72"/>
      <c r="E1729" s="72"/>
      <c r="F1729" s="71"/>
      <c r="G1729" s="89"/>
    </row>
    <row r="1730" spans="1:7" ht="18" customHeight="1" x14ac:dyDescent="0.25">
      <c r="A1730" s="84"/>
      <c r="B1730" s="69"/>
      <c r="C1730" s="87" t="str">
        <f>IF(ISERROR(VLOOKUP(B1730,Locataires!$A$17:$I$58,2,0)),"",VLOOKUP(B1730,Locataires!$A$17:$I$58,2,0))</f>
        <v/>
      </c>
      <c r="D1730" s="72"/>
      <c r="E1730" s="72"/>
      <c r="F1730" s="71"/>
      <c r="G1730" s="89"/>
    </row>
    <row r="1731" spans="1:7" ht="18" customHeight="1" x14ac:dyDescent="0.25">
      <c r="A1731" s="84"/>
      <c r="B1731" s="69"/>
      <c r="C1731" s="87" t="str">
        <f>IF(ISERROR(VLOOKUP(B1731,Locataires!$A$17:$I$58,2,0)),"",VLOOKUP(B1731,Locataires!$A$17:$I$58,2,0))</f>
        <v/>
      </c>
      <c r="D1731" s="72"/>
      <c r="E1731" s="72"/>
      <c r="F1731" s="71"/>
      <c r="G1731" s="89"/>
    </row>
    <row r="1732" spans="1:7" ht="18" customHeight="1" x14ac:dyDescent="0.25">
      <c r="A1732" s="84"/>
      <c r="B1732" s="69"/>
      <c r="C1732" s="87" t="str">
        <f>IF(ISERROR(VLOOKUP(B1732,Locataires!$A$17:$I$58,2,0)),"",VLOOKUP(B1732,Locataires!$A$17:$I$58,2,0))</f>
        <v/>
      </c>
      <c r="D1732" s="72"/>
      <c r="E1732" s="72"/>
      <c r="F1732" s="71"/>
      <c r="G1732" s="89"/>
    </row>
    <row r="1733" spans="1:7" ht="18" customHeight="1" x14ac:dyDescent="0.25">
      <c r="A1733" s="84"/>
      <c r="B1733" s="69"/>
      <c r="C1733" s="87" t="str">
        <f>IF(ISERROR(VLOOKUP(B1733,Locataires!$A$17:$I$58,2,0)),"",VLOOKUP(B1733,Locataires!$A$17:$I$58,2,0))</f>
        <v/>
      </c>
      <c r="D1733" s="72"/>
      <c r="E1733" s="72"/>
      <c r="F1733" s="71"/>
      <c r="G1733" s="89"/>
    </row>
    <row r="1734" spans="1:7" ht="18" customHeight="1" x14ac:dyDescent="0.25">
      <c r="A1734" s="84"/>
      <c r="B1734" s="69"/>
      <c r="C1734" s="87" t="str">
        <f>IF(ISERROR(VLOOKUP(B1734,Locataires!$A$17:$I$58,2,0)),"",VLOOKUP(B1734,Locataires!$A$17:$I$58,2,0))</f>
        <v/>
      </c>
      <c r="D1734" s="72"/>
      <c r="E1734" s="72"/>
      <c r="F1734" s="71"/>
      <c r="G1734" s="89"/>
    </row>
    <row r="1735" spans="1:7" ht="18" customHeight="1" x14ac:dyDescent="0.25">
      <c r="A1735" s="84"/>
      <c r="B1735" s="69"/>
      <c r="C1735" s="87" t="str">
        <f>IF(ISERROR(VLOOKUP(B1735,Locataires!$A$17:$I$58,2,0)),"",VLOOKUP(B1735,Locataires!$A$17:$I$58,2,0))</f>
        <v/>
      </c>
      <c r="D1735" s="72"/>
      <c r="E1735" s="72"/>
      <c r="F1735" s="71"/>
      <c r="G1735" s="89"/>
    </row>
    <row r="1736" spans="1:7" ht="18" customHeight="1" x14ac:dyDescent="0.25">
      <c r="A1736" s="84"/>
      <c r="B1736" s="69"/>
      <c r="C1736" s="87" t="str">
        <f>IF(ISERROR(VLOOKUP(B1736,Locataires!$A$17:$I$58,2,0)),"",VLOOKUP(B1736,Locataires!$A$17:$I$58,2,0))</f>
        <v/>
      </c>
      <c r="D1736" s="72"/>
      <c r="E1736" s="72"/>
      <c r="F1736" s="71"/>
      <c r="G1736" s="89"/>
    </row>
    <row r="1737" spans="1:7" ht="18" customHeight="1" x14ac:dyDescent="0.25">
      <c r="A1737" s="84"/>
      <c r="B1737" s="69"/>
      <c r="C1737" s="87" t="str">
        <f>IF(ISERROR(VLOOKUP(B1737,Locataires!$A$17:$I$58,2,0)),"",VLOOKUP(B1737,Locataires!$A$17:$I$58,2,0))</f>
        <v/>
      </c>
      <c r="D1737" s="72"/>
      <c r="E1737" s="72"/>
      <c r="F1737" s="71"/>
      <c r="G1737" s="89"/>
    </row>
    <row r="1738" spans="1:7" ht="18" customHeight="1" x14ac:dyDescent="0.25">
      <c r="A1738" s="84"/>
      <c r="B1738" s="69"/>
      <c r="C1738" s="87" t="str">
        <f>IF(ISERROR(VLOOKUP(B1738,Locataires!$A$17:$I$58,2,0)),"",VLOOKUP(B1738,Locataires!$A$17:$I$58,2,0))</f>
        <v/>
      </c>
      <c r="D1738" s="72"/>
      <c r="E1738" s="72"/>
      <c r="F1738" s="71"/>
      <c r="G1738" s="89"/>
    </row>
    <row r="1739" spans="1:7" ht="18" customHeight="1" x14ac:dyDescent="0.25">
      <c r="A1739" s="84"/>
      <c r="B1739" s="69"/>
      <c r="C1739" s="87" t="str">
        <f>IF(ISERROR(VLOOKUP(B1739,Locataires!$A$17:$I$58,2,0)),"",VLOOKUP(B1739,Locataires!$A$17:$I$58,2,0))</f>
        <v/>
      </c>
      <c r="D1739" s="72"/>
      <c r="E1739" s="72"/>
      <c r="F1739" s="71"/>
      <c r="G1739" s="89"/>
    </row>
    <row r="1740" spans="1:7" ht="18" customHeight="1" x14ac:dyDescent="0.25">
      <c r="A1740" s="84"/>
      <c r="B1740" s="69"/>
      <c r="C1740" s="87" t="str">
        <f>IF(ISERROR(VLOOKUP(B1740,Locataires!$A$17:$I$58,2,0)),"",VLOOKUP(B1740,Locataires!$A$17:$I$58,2,0))</f>
        <v/>
      </c>
      <c r="D1740" s="72"/>
      <c r="E1740" s="72"/>
      <c r="F1740" s="71"/>
      <c r="G1740" s="89"/>
    </row>
    <row r="1741" spans="1:7" ht="18" customHeight="1" x14ac:dyDescent="0.25">
      <c r="A1741" s="84"/>
      <c r="B1741" s="69"/>
      <c r="C1741" s="87" t="str">
        <f>IF(ISERROR(VLOOKUP(B1741,Locataires!$A$17:$I$58,2,0)),"",VLOOKUP(B1741,Locataires!$A$17:$I$58,2,0))</f>
        <v/>
      </c>
      <c r="D1741" s="72"/>
      <c r="E1741" s="72"/>
      <c r="F1741" s="71"/>
      <c r="G1741" s="89"/>
    </row>
    <row r="1742" spans="1:7" ht="18" customHeight="1" x14ac:dyDescent="0.25">
      <c r="A1742" s="84"/>
      <c r="B1742" s="69"/>
      <c r="C1742" s="87" t="str">
        <f>IF(ISERROR(VLOOKUP(B1742,Locataires!$A$17:$I$58,2,0)),"",VLOOKUP(B1742,Locataires!$A$17:$I$58,2,0))</f>
        <v/>
      </c>
      <c r="D1742" s="72"/>
      <c r="E1742" s="72"/>
      <c r="F1742" s="71"/>
      <c r="G1742" s="89"/>
    </row>
    <row r="1743" spans="1:7" ht="18" customHeight="1" x14ac:dyDescent="0.25">
      <c r="A1743" s="84"/>
      <c r="B1743" s="69"/>
      <c r="C1743" s="87" t="str">
        <f>IF(ISERROR(VLOOKUP(B1743,Locataires!$A$17:$I$58,2,0)),"",VLOOKUP(B1743,Locataires!$A$17:$I$58,2,0))</f>
        <v/>
      </c>
      <c r="D1743" s="72"/>
      <c r="E1743" s="72"/>
      <c r="F1743" s="71"/>
      <c r="G1743" s="89"/>
    </row>
    <row r="1744" spans="1:7" ht="18" customHeight="1" x14ac:dyDescent="0.25">
      <c r="A1744" s="84"/>
      <c r="B1744" s="69"/>
      <c r="C1744" s="87" t="str">
        <f>IF(ISERROR(VLOOKUP(B1744,Locataires!$A$17:$I$58,2,0)),"",VLOOKUP(B1744,Locataires!$A$17:$I$58,2,0))</f>
        <v/>
      </c>
      <c r="D1744" s="72"/>
      <c r="E1744" s="72"/>
      <c r="F1744" s="71"/>
      <c r="G1744" s="89"/>
    </row>
    <row r="1745" spans="1:7" ht="18" customHeight="1" x14ac:dyDescent="0.25">
      <c r="A1745" s="84"/>
      <c r="B1745" s="69"/>
      <c r="C1745" s="87" t="str">
        <f>IF(ISERROR(VLOOKUP(B1745,Locataires!$A$17:$I$58,2,0)),"",VLOOKUP(B1745,Locataires!$A$17:$I$58,2,0))</f>
        <v/>
      </c>
      <c r="D1745" s="72"/>
      <c r="E1745" s="72"/>
      <c r="F1745" s="71"/>
      <c r="G1745" s="89"/>
    </row>
    <row r="1746" spans="1:7" ht="18" customHeight="1" x14ac:dyDescent="0.25">
      <c r="A1746" s="84"/>
      <c r="B1746" s="69"/>
      <c r="C1746" s="87" t="str">
        <f>IF(ISERROR(VLOOKUP(B1746,Locataires!$A$17:$I$58,2,0)),"",VLOOKUP(B1746,Locataires!$A$17:$I$58,2,0))</f>
        <v/>
      </c>
      <c r="D1746" s="72"/>
      <c r="E1746" s="72"/>
      <c r="F1746" s="71"/>
      <c r="G1746" s="89"/>
    </row>
    <row r="1747" spans="1:7" ht="18" customHeight="1" x14ac:dyDescent="0.25">
      <c r="A1747" s="84"/>
      <c r="B1747" s="69"/>
      <c r="C1747" s="87" t="str">
        <f>IF(ISERROR(VLOOKUP(B1747,Locataires!$A$17:$I$58,2,0)),"",VLOOKUP(B1747,Locataires!$A$17:$I$58,2,0))</f>
        <v/>
      </c>
      <c r="D1747" s="72"/>
      <c r="E1747" s="72"/>
      <c r="F1747" s="71"/>
      <c r="G1747" s="89"/>
    </row>
    <row r="1748" spans="1:7" ht="18" customHeight="1" x14ac:dyDescent="0.25">
      <c r="A1748" s="84"/>
      <c r="B1748" s="69"/>
      <c r="C1748" s="87" t="str">
        <f>IF(ISERROR(VLOOKUP(B1748,Locataires!$A$17:$I$58,2,0)),"",VLOOKUP(B1748,Locataires!$A$17:$I$58,2,0))</f>
        <v/>
      </c>
      <c r="D1748" s="72"/>
      <c r="E1748" s="72"/>
      <c r="F1748" s="71"/>
      <c r="G1748" s="89"/>
    </row>
    <row r="1749" spans="1:7" ht="18" customHeight="1" x14ac:dyDescent="0.25">
      <c r="A1749" s="84"/>
      <c r="B1749" s="69"/>
      <c r="C1749" s="87" t="str">
        <f>IF(ISERROR(VLOOKUP(B1749,Locataires!$A$17:$I$58,2,0)),"",VLOOKUP(B1749,Locataires!$A$17:$I$58,2,0))</f>
        <v/>
      </c>
      <c r="D1749" s="72"/>
      <c r="E1749" s="72"/>
      <c r="F1749" s="71"/>
      <c r="G1749" s="89"/>
    </row>
    <row r="1750" spans="1:7" ht="18" customHeight="1" x14ac:dyDescent="0.25">
      <c r="A1750" s="84"/>
      <c r="B1750" s="69"/>
      <c r="C1750" s="87" t="str">
        <f>IF(ISERROR(VLOOKUP(B1750,Locataires!$A$17:$I$58,2,0)),"",VLOOKUP(B1750,Locataires!$A$17:$I$58,2,0))</f>
        <v/>
      </c>
      <c r="D1750" s="72"/>
      <c r="E1750" s="72"/>
      <c r="F1750" s="71"/>
      <c r="G1750" s="89"/>
    </row>
    <row r="1751" spans="1:7" ht="18" customHeight="1" x14ac:dyDescent="0.25">
      <c r="A1751" s="84"/>
      <c r="B1751" s="69"/>
      <c r="C1751" s="87" t="str">
        <f>IF(ISERROR(VLOOKUP(B1751,Locataires!$A$17:$I$58,2,0)),"",VLOOKUP(B1751,Locataires!$A$17:$I$58,2,0))</f>
        <v/>
      </c>
      <c r="D1751" s="72"/>
      <c r="E1751" s="72"/>
      <c r="F1751" s="71"/>
      <c r="G1751" s="89"/>
    </row>
    <row r="1752" spans="1:7" ht="18" customHeight="1" x14ac:dyDescent="0.25">
      <c r="A1752" s="84"/>
      <c r="B1752" s="69"/>
      <c r="C1752" s="87" t="str">
        <f>IF(ISERROR(VLOOKUP(B1752,Locataires!$A$17:$I$58,2,0)),"",VLOOKUP(B1752,Locataires!$A$17:$I$58,2,0))</f>
        <v/>
      </c>
      <c r="D1752" s="72"/>
      <c r="E1752" s="72"/>
      <c r="F1752" s="71"/>
      <c r="G1752" s="89"/>
    </row>
    <row r="1753" spans="1:7" ht="18" customHeight="1" x14ac:dyDescent="0.25">
      <c r="A1753" s="84"/>
      <c r="B1753" s="69"/>
      <c r="C1753" s="87" t="str">
        <f>IF(ISERROR(VLOOKUP(B1753,Locataires!$A$17:$I$58,2,0)),"",VLOOKUP(B1753,Locataires!$A$17:$I$58,2,0))</f>
        <v/>
      </c>
      <c r="D1753" s="72"/>
      <c r="E1753" s="72"/>
      <c r="F1753" s="71"/>
      <c r="G1753" s="89"/>
    </row>
    <row r="1754" spans="1:7" ht="18" customHeight="1" x14ac:dyDescent="0.25">
      <c r="A1754" s="84"/>
      <c r="B1754" s="69"/>
      <c r="C1754" s="87" t="str">
        <f>IF(ISERROR(VLOOKUP(B1754,Locataires!$A$17:$I$58,2,0)),"",VLOOKUP(B1754,Locataires!$A$17:$I$58,2,0))</f>
        <v/>
      </c>
      <c r="D1754" s="72"/>
      <c r="E1754" s="72"/>
      <c r="F1754" s="71"/>
      <c r="G1754" s="89"/>
    </row>
    <row r="1755" spans="1:7" ht="18" customHeight="1" x14ac:dyDescent="0.25">
      <c r="A1755" s="84"/>
      <c r="B1755" s="69"/>
      <c r="C1755" s="87" t="str">
        <f>IF(ISERROR(VLOOKUP(B1755,Locataires!$A$17:$I$58,2,0)),"",VLOOKUP(B1755,Locataires!$A$17:$I$58,2,0))</f>
        <v/>
      </c>
      <c r="D1755" s="72"/>
      <c r="E1755" s="72"/>
      <c r="F1755" s="71"/>
      <c r="G1755" s="89"/>
    </row>
    <row r="1756" spans="1:7" ht="18" customHeight="1" x14ac:dyDescent="0.25">
      <c r="A1756" s="84"/>
      <c r="B1756" s="69"/>
      <c r="C1756" s="87" t="str">
        <f>IF(ISERROR(VLOOKUP(B1756,Locataires!$A$17:$I$58,2,0)),"",VLOOKUP(B1756,Locataires!$A$17:$I$58,2,0))</f>
        <v/>
      </c>
      <c r="D1756" s="72"/>
      <c r="E1756" s="72"/>
      <c r="F1756" s="71"/>
      <c r="G1756" s="89"/>
    </row>
    <row r="1757" spans="1:7" ht="18" customHeight="1" x14ac:dyDescent="0.25">
      <c r="A1757" s="84"/>
      <c r="B1757" s="69"/>
      <c r="C1757" s="87" t="str">
        <f>IF(ISERROR(VLOOKUP(B1757,Locataires!$A$17:$I$58,2,0)),"",VLOOKUP(B1757,Locataires!$A$17:$I$58,2,0))</f>
        <v/>
      </c>
      <c r="D1757" s="72"/>
      <c r="E1757" s="72"/>
      <c r="F1757" s="71"/>
      <c r="G1757" s="89"/>
    </row>
    <row r="1758" spans="1:7" ht="18" customHeight="1" x14ac:dyDescent="0.25">
      <c r="A1758" s="84"/>
      <c r="B1758" s="69"/>
      <c r="C1758" s="87" t="str">
        <f>IF(ISERROR(VLOOKUP(B1758,Locataires!$A$17:$I$58,2,0)),"",VLOOKUP(B1758,Locataires!$A$17:$I$58,2,0))</f>
        <v/>
      </c>
      <c r="D1758" s="72"/>
      <c r="E1758" s="72"/>
      <c r="F1758" s="71"/>
      <c r="G1758" s="89"/>
    </row>
    <row r="1759" spans="1:7" ht="18" customHeight="1" x14ac:dyDescent="0.25">
      <c r="A1759" s="84"/>
      <c r="B1759" s="69"/>
      <c r="C1759" s="87" t="str">
        <f>IF(ISERROR(VLOOKUP(B1759,Locataires!$A$17:$I$58,2,0)),"",VLOOKUP(B1759,Locataires!$A$17:$I$58,2,0))</f>
        <v/>
      </c>
      <c r="D1759" s="72"/>
      <c r="E1759" s="72"/>
      <c r="F1759" s="71"/>
      <c r="G1759" s="89"/>
    </row>
    <row r="1760" spans="1:7" ht="18" customHeight="1" x14ac:dyDescent="0.25">
      <c r="A1760" s="84"/>
      <c r="B1760" s="69"/>
      <c r="C1760" s="87" t="str">
        <f>IF(ISERROR(VLOOKUP(B1760,Locataires!$A$17:$I$58,2,0)),"",VLOOKUP(B1760,Locataires!$A$17:$I$58,2,0))</f>
        <v/>
      </c>
      <c r="D1760" s="72"/>
      <c r="E1760" s="72"/>
      <c r="F1760" s="71"/>
      <c r="G1760" s="89"/>
    </row>
    <row r="1761" spans="1:7" ht="18" customHeight="1" x14ac:dyDescent="0.25">
      <c r="A1761" s="84"/>
      <c r="B1761" s="69"/>
      <c r="C1761" s="87" t="str">
        <f>IF(ISERROR(VLOOKUP(B1761,Locataires!$A$17:$I$58,2,0)),"",VLOOKUP(B1761,Locataires!$A$17:$I$58,2,0))</f>
        <v/>
      </c>
      <c r="D1761" s="72"/>
      <c r="E1761" s="72"/>
      <c r="F1761" s="71"/>
      <c r="G1761" s="89"/>
    </row>
    <row r="1762" spans="1:7" ht="18" customHeight="1" x14ac:dyDescent="0.25">
      <c r="A1762" s="84"/>
      <c r="B1762" s="69"/>
      <c r="C1762" s="87" t="str">
        <f>IF(ISERROR(VLOOKUP(B1762,Locataires!$A$17:$I$58,2,0)),"",VLOOKUP(B1762,Locataires!$A$17:$I$58,2,0))</f>
        <v/>
      </c>
      <c r="D1762" s="72"/>
      <c r="E1762" s="72"/>
      <c r="F1762" s="71"/>
      <c r="G1762" s="89"/>
    </row>
    <row r="1763" spans="1:7" ht="18" customHeight="1" x14ac:dyDescent="0.25">
      <c r="A1763" s="84"/>
      <c r="B1763" s="69"/>
      <c r="C1763" s="87" t="str">
        <f>IF(ISERROR(VLOOKUP(B1763,Locataires!$A$17:$I$58,2,0)),"",VLOOKUP(B1763,Locataires!$A$17:$I$58,2,0))</f>
        <v/>
      </c>
      <c r="D1763" s="72"/>
      <c r="E1763" s="72"/>
      <c r="F1763" s="71"/>
      <c r="G1763" s="89"/>
    </row>
    <row r="1764" spans="1:7" ht="18" customHeight="1" x14ac:dyDescent="0.25">
      <c r="A1764" s="84"/>
      <c r="B1764" s="69"/>
      <c r="C1764" s="87" t="str">
        <f>IF(ISERROR(VLOOKUP(B1764,Locataires!$A$17:$I$58,2,0)),"",VLOOKUP(B1764,Locataires!$A$17:$I$58,2,0))</f>
        <v/>
      </c>
      <c r="D1764" s="72"/>
      <c r="E1764" s="72"/>
      <c r="F1764" s="71"/>
      <c r="G1764" s="89"/>
    </row>
    <row r="1765" spans="1:7" ht="18" customHeight="1" x14ac:dyDescent="0.25">
      <c r="A1765" s="84"/>
      <c r="B1765" s="69"/>
      <c r="C1765" s="87" t="str">
        <f>IF(ISERROR(VLOOKUP(B1765,Locataires!$A$17:$I$58,2,0)),"",VLOOKUP(B1765,Locataires!$A$17:$I$58,2,0))</f>
        <v/>
      </c>
      <c r="D1765" s="72"/>
      <c r="E1765" s="72"/>
      <c r="F1765" s="71"/>
      <c r="G1765" s="89"/>
    </row>
    <row r="1766" spans="1:7" ht="18" customHeight="1" x14ac:dyDescent="0.25">
      <c r="A1766" s="84"/>
      <c r="B1766" s="69"/>
      <c r="C1766" s="87" t="str">
        <f>IF(ISERROR(VLOOKUP(B1766,Locataires!$A$17:$I$58,2,0)),"",VLOOKUP(B1766,Locataires!$A$17:$I$58,2,0))</f>
        <v/>
      </c>
      <c r="D1766" s="72"/>
      <c r="E1766" s="72"/>
      <c r="F1766" s="71"/>
      <c r="G1766" s="89"/>
    </row>
    <row r="1767" spans="1:7" ht="18" customHeight="1" x14ac:dyDescent="0.25">
      <c r="A1767" s="84"/>
      <c r="B1767" s="69"/>
      <c r="C1767" s="87" t="str">
        <f>IF(ISERROR(VLOOKUP(B1767,Locataires!$A$17:$I$58,2,0)),"",VLOOKUP(B1767,Locataires!$A$17:$I$58,2,0))</f>
        <v/>
      </c>
      <c r="D1767" s="72"/>
      <c r="E1767" s="72"/>
      <c r="F1767" s="71"/>
      <c r="G1767" s="89"/>
    </row>
    <row r="1768" spans="1:7" ht="18" customHeight="1" x14ac:dyDescent="0.25">
      <c r="A1768" s="84"/>
      <c r="B1768" s="69"/>
      <c r="C1768" s="87" t="str">
        <f>IF(ISERROR(VLOOKUP(B1768,Locataires!$A$17:$I$58,2,0)),"",VLOOKUP(B1768,Locataires!$A$17:$I$58,2,0))</f>
        <v/>
      </c>
      <c r="D1768" s="72"/>
      <c r="E1768" s="72"/>
      <c r="F1768" s="71"/>
      <c r="G1768" s="89"/>
    </row>
    <row r="1769" spans="1:7" ht="18" customHeight="1" x14ac:dyDescent="0.25">
      <c r="A1769" s="84"/>
      <c r="B1769" s="69"/>
      <c r="C1769" s="87" t="str">
        <f>IF(ISERROR(VLOOKUP(B1769,Locataires!$A$17:$I$58,2,0)),"",VLOOKUP(B1769,Locataires!$A$17:$I$58,2,0))</f>
        <v/>
      </c>
      <c r="D1769" s="72"/>
      <c r="E1769" s="72"/>
      <c r="F1769" s="71"/>
      <c r="G1769" s="89"/>
    </row>
    <row r="1770" spans="1:7" ht="18" customHeight="1" x14ac:dyDescent="0.25">
      <c r="A1770" s="84"/>
      <c r="B1770" s="69"/>
      <c r="C1770" s="87" t="str">
        <f>IF(ISERROR(VLOOKUP(B1770,Locataires!$A$17:$I$58,2,0)),"",VLOOKUP(B1770,Locataires!$A$17:$I$58,2,0))</f>
        <v/>
      </c>
      <c r="D1770" s="72"/>
      <c r="E1770" s="72"/>
      <c r="F1770" s="71"/>
      <c r="G1770" s="89"/>
    </row>
    <row r="1771" spans="1:7" ht="18" customHeight="1" x14ac:dyDescent="0.25">
      <c r="A1771" s="84"/>
      <c r="B1771" s="69"/>
      <c r="C1771" s="87" t="str">
        <f>IF(ISERROR(VLOOKUP(B1771,Locataires!$A$17:$I$58,2,0)),"",VLOOKUP(B1771,Locataires!$A$17:$I$58,2,0))</f>
        <v/>
      </c>
      <c r="D1771" s="72"/>
      <c r="E1771" s="72"/>
      <c r="F1771" s="71"/>
      <c r="G1771" s="89"/>
    </row>
    <row r="1772" spans="1:7" ht="18" customHeight="1" x14ac:dyDescent="0.25">
      <c r="A1772" s="84"/>
      <c r="B1772" s="69"/>
      <c r="C1772" s="87" t="str">
        <f>IF(ISERROR(VLOOKUP(B1772,Locataires!$A$17:$I$58,2,0)),"",VLOOKUP(B1772,Locataires!$A$17:$I$58,2,0))</f>
        <v/>
      </c>
      <c r="D1772" s="72"/>
      <c r="E1772" s="72"/>
      <c r="F1772" s="71"/>
      <c r="G1772" s="89"/>
    </row>
    <row r="1773" spans="1:7" ht="18" customHeight="1" x14ac:dyDescent="0.25">
      <c r="A1773" s="84"/>
      <c r="B1773" s="69"/>
      <c r="C1773" s="87" t="str">
        <f>IF(ISERROR(VLOOKUP(B1773,Locataires!$A$17:$I$58,2,0)),"",VLOOKUP(B1773,Locataires!$A$17:$I$58,2,0))</f>
        <v/>
      </c>
      <c r="D1773" s="72"/>
      <c r="E1773" s="72"/>
      <c r="F1773" s="71"/>
      <c r="G1773" s="89"/>
    </row>
    <row r="1774" spans="1:7" ht="18" customHeight="1" x14ac:dyDescent="0.25">
      <c r="A1774" s="84"/>
      <c r="B1774" s="69"/>
      <c r="C1774" s="87" t="str">
        <f>IF(ISERROR(VLOOKUP(B1774,Locataires!$A$17:$I$58,2,0)),"",VLOOKUP(B1774,Locataires!$A$17:$I$58,2,0))</f>
        <v/>
      </c>
      <c r="D1774" s="72"/>
      <c r="E1774" s="72"/>
      <c r="F1774" s="71"/>
      <c r="G1774" s="89"/>
    </row>
    <row r="1775" spans="1:7" ht="18" customHeight="1" x14ac:dyDescent="0.25">
      <c r="A1775" s="84"/>
      <c r="B1775" s="69"/>
      <c r="C1775" s="87" t="str">
        <f>IF(ISERROR(VLOOKUP(B1775,Locataires!$A$17:$I$58,2,0)),"",VLOOKUP(B1775,Locataires!$A$17:$I$58,2,0))</f>
        <v/>
      </c>
      <c r="D1775" s="72"/>
      <c r="E1775" s="72"/>
      <c r="F1775" s="71"/>
      <c r="G1775" s="89"/>
    </row>
    <row r="1776" spans="1:7" ht="18" customHeight="1" x14ac:dyDescent="0.25">
      <c r="A1776" s="84"/>
      <c r="B1776" s="69"/>
      <c r="C1776" s="87" t="str">
        <f>IF(ISERROR(VLOOKUP(B1776,Locataires!$A$17:$I$58,2,0)),"",VLOOKUP(B1776,Locataires!$A$17:$I$58,2,0))</f>
        <v/>
      </c>
      <c r="D1776" s="72"/>
      <c r="E1776" s="72"/>
      <c r="F1776" s="71"/>
      <c r="G1776" s="89"/>
    </row>
    <row r="1777" spans="1:7" ht="18" customHeight="1" x14ac:dyDescent="0.25">
      <c r="A1777" s="84"/>
      <c r="B1777" s="69"/>
      <c r="C1777" s="87" t="str">
        <f>IF(ISERROR(VLOOKUP(B1777,Locataires!$A$17:$I$58,2,0)),"",VLOOKUP(B1777,Locataires!$A$17:$I$58,2,0))</f>
        <v/>
      </c>
      <c r="D1777" s="72"/>
      <c r="E1777" s="72"/>
      <c r="F1777" s="71"/>
      <c r="G1777" s="89"/>
    </row>
    <row r="1778" spans="1:7" ht="18" customHeight="1" x14ac:dyDescent="0.25">
      <c r="A1778" s="84"/>
      <c r="B1778" s="69"/>
      <c r="C1778" s="87" t="str">
        <f>IF(ISERROR(VLOOKUP(B1778,Locataires!$A$17:$I$58,2,0)),"",VLOOKUP(B1778,Locataires!$A$17:$I$58,2,0))</f>
        <v/>
      </c>
      <c r="D1778" s="72"/>
      <c r="E1778" s="72"/>
      <c r="F1778" s="71"/>
      <c r="G1778" s="89"/>
    </row>
    <row r="1779" spans="1:7" ht="18" customHeight="1" x14ac:dyDescent="0.25">
      <c r="A1779" s="84"/>
      <c r="B1779" s="69"/>
      <c r="C1779" s="87" t="str">
        <f>IF(ISERROR(VLOOKUP(B1779,Locataires!$A$17:$I$58,2,0)),"",VLOOKUP(B1779,Locataires!$A$17:$I$58,2,0))</f>
        <v/>
      </c>
      <c r="D1779" s="72"/>
      <c r="E1779" s="72"/>
      <c r="F1779" s="71"/>
      <c r="G1779" s="89"/>
    </row>
    <row r="1780" spans="1:7" ht="18" customHeight="1" x14ac:dyDescent="0.25">
      <c r="A1780" s="84"/>
      <c r="B1780" s="69"/>
      <c r="C1780" s="87" t="str">
        <f>IF(ISERROR(VLOOKUP(B1780,Locataires!$A$17:$I$58,2,0)),"",VLOOKUP(B1780,Locataires!$A$17:$I$58,2,0))</f>
        <v/>
      </c>
      <c r="D1780" s="72"/>
      <c r="E1780" s="72"/>
      <c r="F1780" s="71"/>
      <c r="G1780" s="89"/>
    </row>
    <row r="1781" spans="1:7" ht="18" customHeight="1" x14ac:dyDescent="0.25">
      <c r="A1781" s="84"/>
      <c r="B1781" s="69"/>
      <c r="C1781" s="87" t="str">
        <f>IF(ISERROR(VLOOKUP(B1781,Locataires!$A$17:$I$58,2,0)),"",VLOOKUP(B1781,Locataires!$A$17:$I$58,2,0))</f>
        <v/>
      </c>
      <c r="D1781" s="72"/>
      <c r="E1781" s="72"/>
      <c r="F1781" s="71"/>
      <c r="G1781" s="89"/>
    </row>
    <row r="1782" spans="1:7" ht="18" customHeight="1" x14ac:dyDescent="0.25">
      <c r="A1782" s="84"/>
      <c r="B1782" s="69"/>
      <c r="C1782" s="87" t="str">
        <f>IF(ISERROR(VLOOKUP(B1782,Locataires!$A$17:$I$58,2,0)),"",VLOOKUP(B1782,Locataires!$A$17:$I$58,2,0))</f>
        <v/>
      </c>
      <c r="D1782" s="72"/>
      <c r="E1782" s="72"/>
      <c r="F1782" s="71"/>
      <c r="G1782" s="89"/>
    </row>
    <row r="1783" spans="1:7" ht="18" customHeight="1" x14ac:dyDescent="0.25">
      <c r="A1783" s="84"/>
      <c r="B1783" s="69"/>
      <c r="C1783" s="87" t="str">
        <f>IF(ISERROR(VLOOKUP(B1783,Locataires!$A$17:$I$58,2,0)),"",VLOOKUP(B1783,Locataires!$A$17:$I$58,2,0))</f>
        <v/>
      </c>
      <c r="D1783" s="72"/>
      <c r="E1783" s="72"/>
      <c r="F1783" s="71"/>
      <c r="G1783" s="89"/>
    </row>
    <row r="1784" spans="1:7" ht="18" customHeight="1" x14ac:dyDescent="0.25">
      <c r="A1784" s="84"/>
      <c r="B1784" s="69"/>
      <c r="C1784" s="87" t="str">
        <f>IF(ISERROR(VLOOKUP(B1784,Locataires!$A$17:$I$58,2,0)),"",VLOOKUP(B1784,Locataires!$A$17:$I$58,2,0))</f>
        <v/>
      </c>
      <c r="D1784" s="72"/>
      <c r="E1784" s="72"/>
      <c r="F1784" s="71"/>
      <c r="G1784" s="89"/>
    </row>
    <row r="1785" spans="1:7" ht="18" customHeight="1" x14ac:dyDescent="0.25">
      <c r="A1785" s="84"/>
      <c r="B1785" s="69"/>
      <c r="C1785" s="87" t="str">
        <f>IF(ISERROR(VLOOKUP(B1785,Locataires!$A$17:$I$58,2,0)),"",VLOOKUP(B1785,Locataires!$A$17:$I$58,2,0))</f>
        <v/>
      </c>
      <c r="D1785" s="72"/>
      <c r="E1785" s="72"/>
      <c r="F1785" s="71"/>
      <c r="G1785" s="89"/>
    </row>
    <row r="1786" spans="1:7" ht="18" customHeight="1" x14ac:dyDescent="0.25">
      <c r="A1786" s="84"/>
      <c r="B1786" s="69"/>
      <c r="C1786" s="87" t="str">
        <f>IF(ISERROR(VLOOKUP(B1786,Locataires!$A$17:$I$58,2,0)),"",VLOOKUP(B1786,Locataires!$A$17:$I$58,2,0))</f>
        <v/>
      </c>
      <c r="D1786" s="72"/>
      <c r="E1786" s="72"/>
      <c r="F1786" s="71"/>
      <c r="G1786" s="89"/>
    </row>
    <row r="1787" spans="1:7" ht="18" customHeight="1" x14ac:dyDescent="0.25">
      <c r="A1787" s="84"/>
      <c r="B1787" s="69"/>
      <c r="C1787" s="87" t="str">
        <f>IF(ISERROR(VLOOKUP(B1787,Locataires!$A$17:$I$58,2,0)),"",VLOOKUP(B1787,Locataires!$A$17:$I$58,2,0))</f>
        <v/>
      </c>
      <c r="D1787" s="72"/>
      <c r="E1787" s="72"/>
      <c r="F1787" s="71"/>
      <c r="G1787" s="89"/>
    </row>
    <row r="1788" spans="1:7" ht="18" customHeight="1" x14ac:dyDescent="0.25">
      <c r="A1788" s="84"/>
      <c r="B1788" s="69"/>
      <c r="C1788" s="87" t="str">
        <f>IF(ISERROR(VLOOKUP(B1788,Locataires!$A$17:$I$58,2,0)),"",VLOOKUP(B1788,Locataires!$A$17:$I$58,2,0))</f>
        <v/>
      </c>
      <c r="D1788" s="72"/>
      <c r="E1788" s="72"/>
      <c r="F1788" s="71"/>
      <c r="G1788" s="89"/>
    </row>
    <row r="1789" spans="1:7" ht="18" customHeight="1" x14ac:dyDescent="0.25">
      <c r="A1789" s="84"/>
      <c r="B1789" s="69"/>
      <c r="C1789" s="87" t="str">
        <f>IF(ISERROR(VLOOKUP(B1789,Locataires!$A$17:$I$58,2,0)),"",VLOOKUP(B1789,Locataires!$A$17:$I$58,2,0))</f>
        <v/>
      </c>
      <c r="D1789" s="72"/>
      <c r="E1789" s="72"/>
      <c r="F1789" s="71"/>
      <c r="G1789" s="89"/>
    </row>
    <row r="1790" spans="1:7" ht="18" customHeight="1" x14ac:dyDescent="0.25">
      <c r="A1790" s="84"/>
      <c r="B1790" s="69"/>
      <c r="C1790" s="87" t="str">
        <f>IF(ISERROR(VLOOKUP(B1790,Locataires!$A$17:$I$58,2,0)),"",VLOOKUP(B1790,Locataires!$A$17:$I$58,2,0))</f>
        <v/>
      </c>
      <c r="D1790" s="72"/>
      <c r="E1790" s="72"/>
      <c r="F1790" s="71"/>
      <c r="G1790" s="89"/>
    </row>
    <row r="1791" spans="1:7" ht="18" customHeight="1" x14ac:dyDescent="0.25">
      <c r="A1791" s="84"/>
      <c r="B1791" s="69"/>
      <c r="C1791" s="87" t="str">
        <f>IF(ISERROR(VLOOKUP(B1791,Locataires!$A$17:$I$58,2,0)),"",VLOOKUP(B1791,Locataires!$A$17:$I$58,2,0))</f>
        <v/>
      </c>
      <c r="D1791" s="72"/>
      <c r="E1791" s="72"/>
      <c r="F1791" s="71"/>
      <c r="G1791" s="89"/>
    </row>
    <row r="1792" spans="1:7" ht="18" customHeight="1" x14ac:dyDescent="0.25">
      <c r="A1792" s="84"/>
      <c r="B1792" s="69"/>
      <c r="C1792" s="87" t="str">
        <f>IF(ISERROR(VLOOKUP(B1792,Locataires!$A$17:$I$58,2,0)),"",VLOOKUP(B1792,Locataires!$A$17:$I$58,2,0))</f>
        <v/>
      </c>
      <c r="D1792" s="72"/>
      <c r="E1792" s="72"/>
      <c r="F1792" s="71"/>
      <c r="G1792" s="89"/>
    </row>
    <row r="1793" spans="1:7" ht="18" customHeight="1" x14ac:dyDescent="0.25">
      <c r="A1793" s="84"/>
      <c r="B1793" s="69"/>
      <c r="C1793" s="87" t="str">
        <f>IF(ISERROR(VLOOKUP(B1793,Locataires!$A$17:$I$58,2,0)),"",VLOOKUP(B1793,Locataires!$A$17:$I$58,2,0))</f>
        <v/>
      </c>
      <c r="D1793" s="72"/>
      <c r="E1793" s="72"/>
      <c r="F1793" s="71"/>
      <c r="G1793" s="89"/>
    </row>
    <row r="1794" spans="1:7" ht="18" customHeight="1" x14ac:dyDescent="0.25">
      <c r="A1794" s="84"/>
      <c r="B1794" s="69"/>
      <c r="C1794" s="87" t="str">
        <f>IF(ISERROR(VLOOKUP(B1794,Locataires!$A$17:$I$58,2,0)),"",VLOOKUP(B1794,Locataires!$A$17:$I$58,2,0))</f>
        <v/>
      </c>
      <c r="D1794" s="72"/>
      <c r="E1794" s="72"/>
      <c r="F1794" s="71"/>
      <c r="G1794" s="89"/>
    </row>
    <row r="1795" spans="1:7" ht="18" customHeight="1" x14ac:dyDescent="0.25">
      <c r="A1795" s="84"/>
      <c r="B1795" s="69"/>
      <c r="C1795" s="87" t="str">
        <f>IF(ISERROR(VLOOKUP(B1795,Locataires!$A$17:$I$58,2,0)),"",VLOOKUP(B1795,Locataires!$A$17:$I$58,2,0))</f>
        <v/>
      </c>
      <c r="D1795" s="72"/>
      <c r="E1795" s="72"/>
      <c r="F1795" s="71"/>
      <c r="G1795" s="89"/>
    </row>
    <row r="1796" spans="1:7" ht="18" customHeight="1" x14ac:dyDescent="0.25">
      <c r="A1796" s="84"/>
      <c r="B1796" s="69"/>
      <c r="C1796" s="87" t="str">
        <f>IF(ISERROR(VLOOKUP(B1796,Locataires!$A$17:$I$58,2,0)),"",VLOOKUP(B1796,Locataires!$A$17:$I$58,2,0))</f>
        <v/>
      </c>
      <c r="D1796" s="72"/>
      <c r="E1796" s="72"/>
      <c r="F1796" s="71"/>
      <c r="G1796" s="89"/>
    </row>
    <row r="1797" spans="1:7" ht="18" customHeight="1" x14ac:dyDescent="0.25">
      <c r="A1797" s="84"/>
      <c r="B1797" s="69"/>
      <c r="C1797" s="87" t="str">
        <f>IF(ISERROR(VLOOKUP(B1797,Locataires!$A$17:$I$58,2,0)),"",VLOOKUP(B1797,Locataires!$A$17:$I$58,2,0))</f>
        <v/>
      </c>
      <c r="D1797" s="72"/>
      <c r="E1797" s="72"/>
      <c r="F1797" s="71"/>
      <c r="G1797" s="89"/>
    </row>
    <row r="1798" spans="1:7" ht="18" customHeight="1" x14ac:dyDescent="0.25">
      <c r="A1798" s="84"/>
      <c r="B1798" s="69"/>
      <c r="C1798" s="87" t="str">
        <f>IF(ISERROR(VLOOKUP(B1798,Locataires!$A$17:$I$58,2,0)),"",VLOOKUP(B1798,Locataires!$A$17:$I$58,2,0))</f>
        <v/>
      </c>
      <c r="D1798" s="72"/>
      <c r="E1798" s="72"/>
      <c r="F1798" s="71"/>
      <c r="G1798" s="89"/>
    </row>
    <row r="1799" spans="1:7" ht="18" customHeight="1" x14ac:dyDescent="0.25">
      <c r="A1799" s="84"/>
      <c r="B1799" s="69"/>
      <c r="C1799" s="87" t="str">
        <f>IF(ISERROR(VLOOKUP(B1799,Locataires!$A$17:$I$58,2,0)),"",VLOOKUP(B1799,Locataires!$A$17:$I$58,2,0))</f>
        <v/>
      </c>
      <c r="D1799" s="72"/>
      <c r="E1799" s="72"/>
      <c r="F1799" s="71"/>
      <c r="G1799" s="89"/>
    </row>
    <row r="1800" spans="1:7" ht="18" customHeight="1" x14ac:dyDescent="0.25">
      <c r="A1800" s="84"/>
      <c r="B1800" s="69"/>
      <c r="C1800" s="87" t="str">
        <f>IF(ISERROR(VLOOKUP(B1800,Locataires!$A$17:$I$58,2,0)),"",VLOOKUP(B1800,Locataires!$A$17:$I$58,2,0))</f>
        <v/>
      </c>
      <c r="D1800" s="72"/>
      <c r="E1800" s="72"/>
      <c r="F1800" s="71"/>
      <c r="G1800" s="89"/>
    </row>
    <row r="1801" spans="1:7" ht="18" customHeight="1" x14ac:dyDescent="0.25">
      <c r="A1801" s="84"/>
      <c r="B1801" s="69"/>
      <c r="C1801" s="87" t="str">
        <f>IF(ISERROR(VLOOKUP(B1801,Locataires!$A$17:$I$58,2,0)),"",VLOOKUP(B1801,Locataires!$A$17:$I$58,2,0))</f>
        <v/>
      </c>
      <c r="D1801" s="72"/>
      <c r="E1801" s="72"/>
      <c r="F1801" s="71"/>
      <c r="G1801" s="89"/>
    </row>
    <row r="1802" spans="1:7" ht="18" customHeight="1" x14ac:dyDescent="0.25">
      <c r="A1802" s="84"/>
      <c r="B1802" s="69"/>
      <c r="C1802" s="87" t="str">
        <f>IF(ISERROR(VLOOKUP(B1802,Locataires!$A$17:$I$58,2,0)),"",VLOOKUP(B1802,Locataires!$A$17:$I$58,2,0))</f>
        <v/>
      </c>
      <c r="D1802" s="72"/>
      <c r="E1802" s="72"/>
      <c r="F1802" s="71"/>
      <c r="G1802" s="89"/>
    </row>
    <row r="1803" spans="1:7" ht="18" customHeight="1" x14ac:dyDescent="0.25">
      <c r="A1803" s="84"/>
      <c r="B1803" s="69"/>
      <c r="C1803" s="87" t="str">
        <f>IF(ISERROR(VLOOKUP(B1803,Locataires!$A$17:$I$58,2,0)),"",VLOOKUP(B1803,Locataires!$A$17:$I$58,2,0))</f>
        <v/>
      </c>
      <c r="D1803" s="72"/>
      <c r="E1803" s="72"/>
      <c r="F1803" s="71"/>
      <c r="G1803" s="89"/>
    </row>
    <row r="1804" spans="1:7" ht="18" customHeight="1" x14ac:dyDescent="0.25">
      <c r="A1804" s="84"/>
      <c r="B1804" s="69"/>
      <c r="C1804" s="87" t="str">
        <f>IF(ISERROR(VLOOKUP(B1804,Locataires!$A$17:$I$58,2,0)),"",VLOOKUP(B1804,Locataires!$A$17:$I$58,2,0))</f>
        <v/>
      </c>
      <c r="D1804" s="72"/>
      <c r="E1804" s="72"/>
      <c r="F1804" s="71"/>
      <c r="G1804" s="89"/>
    </row>
    <row r="1805" spans="1:7" ht="18" customHeight="1" x14ac:dyDescent="0.25">
      <c r="A1805" s="84"/>
      <c r="B1805" s="69"/>
      <c r="C1805" s="87" t="str">
        <f>IF(ISERROR(VLOOKUP(B1805,Locataires!$A$17:$I$58,2,0)),"",VLOOKUP(B1805,Locataires!$A$17:$I$58,2,0))</f>
        <v/>
      </c>
      <c r="D1805" s="72"/>
      <c r="E1805" s="72"/>
      <c r="F1805" s="71"/>
      <c r="G1805" s="89"/>
    </row>
    <row r="1806" spans="1:7" ht="18" customHeight="1" x14ac:dyDescent="0.25">
      <c r="A1806" s="84"/>
      <c r="B1806" s="69"/>
      <c r="C1806" s="87" t="str">
        <f>IF(ISERROR(VLOOKUP(B1806,Locataires!$A$17:$I$58,2,0)),"",VLOOKUP(B1806,Locataires!$A$17:$I$58,2,0))</f>
        <v/>
      </c>
      <c r="D1806" s="72"/>
      <c r="E1806" s="72"/>
      <c r="F1806" s="71"/>
      <c r="G1806" s="89"/>
    </row>
    <row r="1807" spans="1:7" ht="18" customHeight="1" x14ac:dyDescent="0.25">
      <c r="A1807" s="84"/>
      <c r="B1807" s="69"/>
      <c r="C1807" s="87" t="str">
        <f>IF(ISERROR(VLOOKUP(B1807,Locataires!$A$17:$I$58,2,0)),"",VLOOKUP(B1807,Locataires!$A$17:$I$58,2,0))</f>
        <v/>
      </c>
      <c r="D1807" s="72"/>
      <c r="E1807" s="72"/>
      <c r="F1807" s="71"/>
      <c r="G1807" s="89"/>
    </row>
    <row r="1808" spans="1:7" ht="18" customHeight="1" x14ac:dyDescent="0.25">
      <c r="A1808" s="84"/>
      <c r="B1808" s="69"/>
      <c r="C1808" s="87" t="str">
        <f>IF(ISERROR(VLOOKUP(B1808,Locataires!$A$17:$I$58,2,0)),"",VLOOKUP(B1808,Locataires!$A$17:$I$58,2,0))</f>
        <v/>
      </c>
      <c r="D1808" s="72"/>
      <c r="E1808" s="72"/>
      <c r="F1808" s="71"/>
      <c r="G1808" s="89"/>
    </row>
    <row r="1809" spans="1:7" ht="18" customHeight="1" x14ac:dyDescent="0.25">
      <c r="A1809" s="84"/>
      <c r="B1809" s="69"/>
      <c r="C1809" s="87" t="str">
        <f>IF(ISERROR(VLOOKUP(B1809,Locataires!$A$17:$I$58,2,0)),"",VLOOKUP(B1809,Locataires!$A$17:$I$58,2,0))</f>
        <v/>
      </c>
      <c r="D1809" s="72"/>
      <c r="E1809" s="72"/>
      <c r="F1809" s="71"/>
      <c r="G1809" s="89"/>
    </row>
    <row r="1810" spans="1:7" ht="18" customHeight="1" x14ac:dyDescent="0.25">
      <c r="A1810" s="84"/>
      <c r="B1810" s="69"/>
      <c r="C1810" s="87" t="str">
        <f>IF(ISERROR(VLOOKUP(B1810,Locataires!$A$17:$I$58,2,0)),"",VLOOKUP(B1810,Locataires!$A$17:$I$58,2,0))</f>
        <v/>
      </c>
      <c r="D1810" s="72"/>
      <c r="E1810" s="72"/>
      <c r="F1810" s="71"/>
      <c r="G1810" s="89"/>
    </row>
    <row r="1811" spans="1:7" ht="18" customHeight="1" x14ac:dyDescent="0.25">
      <c r="A1811" s="84"/>
      <c r="B1811" s="69"/>
      <c r="C1811" s="87" t="str">
        <f>IF(ISERROR(VLOOKUP(B1811,Locataires!$A$17:$I$58,2,0)),"",VLOOKUP(B1811,Locataires!$A$17:$I$58,2,0))</f>
        <v/>
      </c>
      <c r="D1811" s="72"/>
      <c r="E1811" s="72"/>
      <c r="F1811" s="71"/>
      <c r="G1811" s="89"/>
    </row>
    <row r="1812" spans="1:7" ht="18" customHeight="1" x14ac:dyDescent="0.25">
      <c r="A1812" s="84"/>
      <c r="B1812" s="69"/>
      <c r="C1812" s="87" t="str">
        <f>IF(ISERROR(VLOOKUP(B1812,Locataires!$A$17:$I$58,2,0)),"",VLOOKUP(B1812,Locataires!$A$17:$I$58,2,0))</f>
        <v/>
      </c>
      <c r="D1812" s="72"/>
      <c r="E1812" s="72"/>
      <c r="F1812" s="71"/>
      <c r="G1812" s="89"/>
    </row>
    <row r="1813" spans="1:7" ht="18" customHeight="1" x14ac:dyDescent="0.25">
      <c r="A1813" s="84"/>
      <c r="B1813" s="69"/>
      <c r="C1813" s="87" t="str">
        <f>IF(ISERROR(VLOOKUP(B1813,Locataires!$A$17:$I$58,2,0)),"",VLOOKUP(B1813,Locataires!$A$17:$I$58,2,0))</f>
        <v/>
      </c>
      <c r="D1813" s="72"/>
      <c r="E1813" s="72"/>
      <c r="F1813" s="71"/>
      <c r="G1813" s="89"/>
    </row>
    <row r="1814" spans="1:7" ht="18" customHeight="1" x14ac:dyDescent="0.25">
      <c r="A1814" s="84"/>
      <c r="B1814" s="69"/>
      <c r="C1814" s="87" t="str">
        <f>IF(ISERROR(VLOOKUP(B1814,Locataires!$A$17:$I$58,2,0)),"",VLOOKUP(B1814,Locataires!$A$17:$I$58,2,0))</f>
        <v/>
      </c>
      <c r="D1814" s="72"/>
      <c r="E1814" s="72"/>
      <c r="F1814" s="71"/>
      <c r="G1814" s="89"/>
    </row>
    <row r="1815" spans="1:7" ht="18" customHeight="1" x14ac:dyDescent="0.25">
      <c r="A1815" s="84"/>
      <c r="B1815" s="69"/>
      <c r="C1815" s="87" t="str">
        <f>IF(ISERROR(VLOOKUP(B1815,Locataires!$A$17:$I$58,2,0)),"",VLOOKUP(B1815,Locataires!$A$17:$I$58,2,0))</f>
        <v/>
      </c>
      <c r="D1815" s="72"/>
      <c r="E1815" s="72"/>
      <c r="F1815" s="71"/>
      <c r="G1815" s="89"/>
    </row>
    <row r="1816" spans="1:7" ht="18" customHeight="1" x14ac:dyDescent="0.25">
      <c r="A1816" s="84"/>
      <c r="B1816" s="69"/>
      <c r="C1816" s="87" t="str">
        <f>IF(ISERROR(VLOOKUP(B1816,Locataires!$A$17:$I$58,2,0)),"",VLOOKUP(B1816,Locataires!$A$17:$I$58,2,0))</f>
        <v/>
      </c>
      <c r="D1816" s="72"/>
      <c r="E1816" s="72"/>
      <c r="F1816" s="71"/>
      <c r="G1816" s="89"/>
    </row>
    <row r="1817" spans="1:7" ht="18" customHeight="1" x14ac:dyDescent="0.25">
      <c r="A1817" s="84"/>
      <c r="B1817" s="69"/>
      <c r="C1817" s="87" t="str">
        <f>IF(ISERROR(VLOOKUP(B1817,Locataires!$A$17:$I$58,2,0)),"",VLOOKUP(B1817,Locataires!$A$17:$I$58,2,0))</f>
        <v/>
      </c>
      <c r="D1817" s="72"/>
      <c r="E1817" s="72"/>
      <c r="F1817" s="71"/>
      <c r="G1817" s="89"/>
    </row>
    <row r="1818" spans="1:7" ht="18" customHeight="1" x14ac:dyDescent="0.25">
      <c r="A1818" s="84"/>
      <c r="B1818" s="69"/>
      <c r="C1818" s="87" t="str">
        <f>IF(ISERROR(VLOOKUP(B1818,Locataires!$A$17:$I$58,2,0)),"",VLOOKUP(B1818,Locataires!$A$17:$I$58,2,0))</f>
        <v/>
      </c>
      <c r="D1818" s="72"/>
      <c r="E1818" s="72"/>
      <c r="F1818" s="71"/>
      <c r="G1818" s="89"/>
    </row>
    <row r="1819" spans="1:7" ht="18" customHeight="1" x14ac:dyDescent="0.25">
      <c r="A1819" s="84"/>
      <c r="B1819" s="69"/>
      <c r="C1819" s="87" t="str">
        <f>IF(ISERROR(VLOOKUP(B1819,Locataires!$A$17:$I$58,2,0)),"",VLOOKUP(B1819,Locataires!$A$17:$I$58,2,0))</f>
        <v/>
      </c>
      <c r="D1819" s="72"/>
      <c r="E1819" s="72"/>
      <c r="F1819" s="71"/>
      <c r="G1819" s="89"/>
    </row>
    <row r="1820" spans="1:7" ht="18" customHeight="1" x14ac:dyDescent="0.25">
      <c r="A1820" s="84"/>
      <c r="B1820" s="69"/>
      <c r="C1820" s="87" t="str">
        <f>IF(ISERROR(VLOOKUP(B1820,Locataires!$A$17:$I$58,2,0)),"",VLOOKUP(B1820,Locataires!$A$17:$I$58,2,0))</f>
        <v/>
      </c>
      <c r="D1820" s="72"/>
      <c r="E1820" s="72"/>
      <c r="F1820" s="71"/>
      <c r="G1820" s="89"/>
    </row>
    <row r="1821" spans="1:7" ht="18" customHeight="1" x14ac:dyDescent="0.25">
      <c r="A1821" s="84"/>
      <c r="B1821" s="69"/>
      <c r="C1821" s="87" t="str">
        <f>IF(ISERROR(VLOOKUP(B1821,Locataires!$A$17:$I$58,2,0)),"",VLOOKUP(B1821,Locataires!$A$17:$I$58,2,0))</f>
        <v/>
      </c>
      <c r="D1821" s="72"/>
      <c r="E1821" s="72"/>
      <c r="F1821" s="71"/>
      <c r="G1821" s="89"/>
    </row>
    <row r="1822" spans="1:7" ht="18" customHeight="1" x14ac:dyDescent="0.25">
      <c r="A1822" s="84"/>
      <c r="B1822" s="69"/>
      <c r="C1822" s="87" t="str">
        <f>IF(ISERROR(VLOOKUP(B1822,Locataires!$A$17:$I$58,2,0)),"",VLOOKUP(B1822,Locataires!$A$17:$I$58,2,0))</f>
        <v/>
      </c>
      <c r="D1822" s="72"/>
      <c r="E1822" s="72"/>
      <c r="F1822" s="71"/>
      <c r="G1822" s="89"/>
    </row>
    <row r="1823" spans="1:7" ht="18" customHeight="1" x14ac:dyDescent="0.25">
      <c r="A1823" s="84"/>
      <c r="B1823" s="69"/>
      <c r="C1823" s="87" t="str">
        <f>IF(ISERROR(VLOOKUP(B1823,Locataires!$A$17:$I$58,2,0)),"",VLOOKUP(B1823,Locataires!$A$17:$I$58,2,0))</f>
        <v/>
      </c>
      <c r="D1823" s="72"/>
      <c r="E1823" s="72"/>
      <c r="F1823" s="71"/>
      <c r="G1823" s="89"/>
    </row>
    <row r="1824" spans="1:7" ht="18" customHeight="1" x14ac:dyDescent="0.25">
      <c r="A1824" s="84"/>
      <c r="B1824" s="69"/>
      <c r="C1824" s="87" t="str">
        <f>IF(ISERROR(VLOOKUP(B1824,Locataires!$A$17:$I$58,2,0)),"",VLOOKUP(B1824,Locataires!$A$17:$I$58,2,0))</f>
        <v/>
      </c>
      <c r="D1824" s="72"/>
      <c r="E1824" s="72"/>
      <c r="F1824" s="71"/>
      <c r="G1824" s="89"/>
    </row>
    <row r="1825" spans="1:7" ht="18" customHeight="1" x14ac:dyDescent="0.25">
      <c r="A1825" s="84"/>
      <c r="B1825" s="69"/>
      <c r="C1825" s="87" t="str">
        <f>IF(ISERROR(VLOOKUP(B1825,Locataires!$A$17:$I$58,2,0)),"",VLOOKUP(B1825,Locataires!$A$17:$I$58,2,0))</f>
        <v/>
      </c>
      <c r="D1825" s="72"/>
      <c r="E1825" s="72"/>
      <c r="F1825" s="71"/>
      <c r="G1825" s="89"/>
    </row>
    <row r="1826" spans="1:7" ht="18" customHeight="1" x14ac:dyDescent="0.25">
      <c r="A1826" s="84"/>
      <c r="B1826" s="69"/>
      <c r="C1826" s="87" t="str">
        <f>IF(ISERROR(VLOOKUP(B1826,Locataires!$A$17:$I$58,2,0)),"",VLOOKUP(B1826,Locataires!$A$17:$I$58,2,0))</f>
        <v/>
      </c>
      <c r="D1826" s="72"/>
      <c r="E1826" s="72"/>
      <c r="F1826" s="71"/>
      <c r="G1826" s="89"/>
    </row>
    <row r="1827" spans="1:7" ht="18" customHeight="1" x14ac:dyDescent="0.25">
      <c r="A1827" s="84"/>
      <c r="B1827" s="69"/>
      <c r="C1827" s="87" t="str">
        <f>IF(ISERROR(VLOOKUP(B1827,Locataires!$A$17:$I$58,2,0)),"",VLOOKUP(B1827,Locataires!$A$17:$I$58,2,0))</f>
        <v/>
      </c>
      <c r="D1827" s="72"/>
      <c r="E1827" s="72"/>
      <c r="F1827" s="71"/>
      <c r="G1827" s="89"/>
    </row>
    <row r="1828" spans="1:7" ht="18" customHeight="1" x14ac:dyDescent="0.25">
      <c r="A1828" s="84"/>
      <c r="B1828" s="69"/>
      <c r="C1828" s="87" t="str">
        <f>IF(ISERROR(VLOOKUP(B1828,Locataires!$A$17:$I$58,2,0)),"",VLOOKUP(B1828,Locataires!$A$17:$I$58,2,0))</f>
        <v/>
      </c>
      <c r="D1828" s="72"/>
      <c r="E1828" s="72"/>
      <c r="F1828" s="71"/>
      <c r="G1828" s="89"/>
    </row>
    <row r="1829" spans="1:7" ht="18" customHeight="1" x14ac:dyDescent="0.25">
      <c r="A1829" s="84"/>
      <c r="B1829" s="69"/>
      <c r="C1829" s="87" t="str">
        <f>IF(ISERROR(VLOOKUP(B1829,Locataires!$A$17:$I$58,2,0)),"",VLOOKUP(B1829,Locataires!$A$17:$I$58,2,0))</f>
        <v/>
      </c>
      <c r="D1829" s="72"/>
      <c r="E1829" s="72"/>
      <c r="F1829" s="71"/>
      <c r="G1829" s="89"/>
    </row>
    <row r="1830" spans="1:7" ht="18" customHeight="1" x14ac:dyDescent="0.25">
      <c r="A1830" s="84"/>
      <c r="B1830" s="69"/>
      <c r="C1830" s="87" t="str">
        <f>IF(ISERROR(VLOOKUP(B1830,Locataires!$A$17:$I$58,2,0)),"",VLOOKUP(B1830,Locataires!$A$17:$I$58,2,0))</f>
        <v/>
      </c>
      <c r="D1830" s="72"/>
      <c r="E1830" s="72"/>
      <c r="F1830" s="71"/>
      <c r="G1830" s="89"/>
    </row>
    <row r="1831" spans="1:7" ht="18" customHeight="1" x14ac:dyDescent="0.25">
      <c r="A1831" s="84"/>
      <c r="B1831" s="69"/>
      <c r="C1831" s="87" t="str">
        <f>IF(ISERROR(VLOOKUP(B1831,Locataires!$A$17:$I$58,2,0)),"",VLOOKUP(B1831,Locataires!$A$17:$I$58,2,0))</f>
        <v/>
      </c>
      <c r="D1831" s="72"/>
      <c r="E1831" s="72"/>
      <c r="F1831" s="71"/>
      <c r="G1831" s="89"/>
    </row>
    <row r="1832" spans="1:7" ht="18" customHeight="1" x14ac:dyDescent="0.25">
      <c r="A1832" s="84"/>
      <c r="B1832" s="69"/>
      <c r="C1832" s="87" t="str">
        <f>IF(ISERROR(VLOOKUP(B1832,Locataires!$A$17:$I$58,2,0)),"",VLOOKUP(B1832,Locataires!$A$17:$I$58,2,0))</f>
        <v/>
      </c>
      <c r="D1832" s="72"/>
      <c r="E1832" s="72"/>
      <c r="F1832" s="71"/>
      <c r="G1832" s="89"/>
    </row>
    <row r="1833" spans="1:7" ht="18" customHeight="1" x14ac:dyDescent="0.25">
      <c r="A1833" s="84"/>
      <c r="B1833" s="69"/>
      <c r="C1833" s="87" t="str">
        <f>IF(ISERROR(VLOOKUP(B1833,Locataires!$A$17:$I$58,2,0)),"",VLOOKUP(B1833,Locataires!$A$17:$I$58,2,0))</f>
        <v/>
      </c>
      <c r="D1833" s="72"/>
      <c r="E1833" s="72"/>
      <c r="F1833" s="71"/>
      <c r="G1833" s="89"/>
    </row>
    <row r="1834" spans="1:7" ht="18" customHeight="1" x14ac:dyDescent="0.25">
      <c r="A1834" s="84"/>
      <c r="B1834" s="69"/>
      <c r="C1834" s="87" t="str">
        <f>IF(ISERROR(VLOOKUP(B1834,Locataires!$A$17:$I$58,2,0)),"",VLOOKUP(B1834,Locataires!$A$17:$I$58,2,0))</f>
        <v/>
      </c>
      <c r="D1834" s="72"/>
      <c r="E1834" s="72"/>
      <c r="F1834" s="71"/>
      <c r="G1834" s="89"/>
    </row>
    <row r="1835" spans="1:7" ht="18" customHeight="1" x14ac:dyDescent="0.25">
      <c r="A1835" s="84"/>
      <c r="B1835" s="69"/>
      <c r="C1835" s="87" t="str">
        <f>IF(ISERROR(VLOOKUP(B1835,Locataires!$A$17:$I$58,2,0)),"",VLOOKUP(B1835,Locataires!$A$17:$I$58,2,0))</f>
        <v/>
      </c>
      <c r="D1835" s="72"/>
      <c r="E1835" s="72"/>
      <c r="F1835" s="71"/>
      <c r="G1835" s="89"/>
    </row>
    <row r="1836" spans="1:7" ht="18" customHeight="1" x14ac:dyDescent="0.25">
      <c r="A1836" s="84"/>
      <c r="B1836" s="69"/>
      <c r="C1836" s="87" t="str">
        <f>IF(ISERROR(VLOOKUP(B1836,Locataires!$A$17:$I$58,2,0)),"",VLOOKUP(B1836,Locataires!$A$17:$I$58,2,0))</f>
        <v/>
      </c>
      <c r="D1836" s="72"/>
      <c r="E1836" s="72"/>
      <c r="F1836" s="71"/>
      <c r="G1836" s="89"/>
    </row>
    <row r="1837" spans="1:7" ht="18" customHeight="1" x14ac:dyDescent="0.25">
      <c r="A1837" s="84"/>
      <c r="B1837" s="69"/>
      <c r="C1837" s="87" t="str">
        <f>IF(ISERROR(VLOOKUP(B1837,Locataires!$A$17:$I$58,2,0)),"",VLOOKUP(B1837,Locataires!$A$17:$I$58,2,0))</f>
        <v/>
      </c>
      <c r="D1837" s="72"/>
      <c r="E1837" s="72"/>
      <c r="F1837" s="71"/>
      <c r="G1837" s="89"/>
    </row>
    <row r="1838" spans="1:7" ht="18" customHeight="1" x14ac:dyDescent="0.25">
      <c r="A1838" s="84"/>
      <c r="B1838" s="69"/>
      <c r="C1838" s="87" t="str">
        <f>IF(ISERROR(VLOOKUP(B1838,Locataires!$A$17:$I$58,2,0)),"",VLOOKUP(B1838,Locataires!$A$17:$I$58,2,0))</f>
        <v/>
      </c>
      <c r="D1838" s="72"/>
      <c r="E1838" s="72"/>
      <c r="F1838" s="71"/>
      <c r="G1838" s="89"/>
    </row>
    <row r="1839" spans="1:7" ht="18" customHeight="1" x14ac:dyDescent="0.25">
      <c r="A1839" s="84"/>
      <c r="B1839" s="69"/>
      <c r="C1839" s="87" t="str">
        <f>IF(ISERROR(VLOOKUP(B1839,Locataires!$A$17:$I$58,2,0)),"",VLOOKUP(B1839,Locataires!$A$17:$I$58,2,0))</f>
        <v/>
      </c>
      <c r="D1839" s="72"/>
      <c r="E1839" s="72"/>
      <c r="F1839" s="71"/>
      <c r="G1839" s="89"/>
    </row>
    <row r="1840" spans="1:7" ht="18" customHeight="1" x14ac:dyDescent="0.25">
      <c r="A1840" s="84"/>
      <c r="B1840" s="69"/>
      <c r="C1840" s="87" t="str">
        <f>IF(ISERROR(VLOOKUP(B1840,Locataires!$A$17:$I$58,2,0)),"",VLOOKUP(B1840,Locataires!$A$17:$I$58,2,0))</f>
        <v/>
      </c>
      <c r="D1840" s="72"/>
      <c r="E1840" s="72"/>
      <c r="F1840" s="71"/>
      <c r="G1840" s="89"/>
    </row>
    <row r="1841" spans="1:7" ht="18" customHeight="1" x14ac:dyDescent="0.25">
      <c r="A1841" s="84"/>
      <c r="B1841" s="69"/>
      <c r="C1841" s="87" t="str">
        <f>IF(ISERROR(VLOOKUP(B1841,Locataires!$A$17:$I$58,2,0)),"",VLOOKUP(B1841,Locataires!$A$17:$I$58,2,0))</f>
        <v/>
      </c>
      <c r="D1841" s="72"/>
      <c r="E1841" s="72"/>
      <c r="F1841" s="71"/>
      <c r="G1841" s="89"/>
    </row>
    <row r="1842" spans="1:7" ht="18" customHeight="1" x14ac:dyDescent="0.25">
      <c r="A1842" s="84"/>
      <c r="B1842" s="69"/>
      <c r="C1842" s="87" t="str">
        <f>IF(ISERROR(VLOOKUP(B1842,Locataires!$A$17:$I$58,2,0)),"",VLOOKUP(B1842,Locataires!$A$17:$I$58,2,0))</f>
        <v/>
      </c>
      <c r="D1842" s="72"/>
      <c r="E1842" s="72"/>
      <c r="F1842" s="71"/>
      <c r="G1842" s="89"/>
    </row>
    <row r="1843" spans="1:7" ht="18" customHeight="1" x14ac:dyDescent="0.25">
      <c r="A1843" s="84"/>
      <c r="B1843" s="69"/>
      <c r="C1843" s="87" t="str">
        <f>IF(ISERROR(VLOOKUP(B1843,Locataires!$A$17:$I$58,2,0)),"",VLOOKUP(B1843,Locataires!$A$17:$I$58,2,0))</f>
        <v/>
      </c>
      <c r="D1843" s="72"/>
      <c r="E1843" s="72"/>
      <c r="F1843" s="71"/>
      <c r="G1843" s="89"/>
    </row>
    <row r="1844" spans="1:7" ht="18" customHeight="1" x14ac:dyDescent="0.25">
      <c r="A1844" s="84"/>
      <c r="B1844" s="69"/>
      <c r="C1844" s="87" t="str">
        <f>IF(ISERROR(VLOOKUP(B1844,Locataires!$A$17:$I$58,2,0)),"",VLOOKUP(B1844,Locataires!$A$17:$I$58,2,0))</f>
        <v/>
      </c>
      <c r="D1844" s="72"/>
      <c r="E1844" s="72"/>
      <c r="F1844" s="71"/>
      <c r="G1844" s="89"/>
    </row>
    <row r="1845" spans="1:7" ht="18" customHeight="1" x14ac:dyDescent="0.25">
      <c r="A1845" s="84"/>
      <c r="B1845" s="69"/>
      <c r="C1845" s="87" t="str">
        <f>IF(ISERROR(VLOOKUP(B1845,Locataires!$A$17:$I$58,2,0)),"",VLOOKUP(B1845,Locataires!$A$17:$I$58,2,0))</f>
        <v/>
      </c>
      <c r="D1845" s="72"/>
      <c r="E1845" s="72"/>
      <c r="F1845" s="71"/>
      <c r="G1845" s="89"/>
    </row>
    <row r="1846" spans="1:7" ht="18" customHeight="1" x14ac:dyDescent="0.25">
      <c r="A1846" s="84"/>
      <c r="B1846" s="69"/>
      <c r="C1846" s="87" t="str">
        <f>IF(ISERROR(VLOOKUP(B1846,Locataires!$A$17:$I$58,2,0)),"",VLOOKUP(B1846,Locataires!$A$17:$I$58,2,0))</f>
        <v/>
      </c>
      <c r="D1846" s="72"/>
      <c r="E1846" s="72"/>
      <c r="F1846" s="71"/>
      <c r="G1846" s="89"/>
    </row>
    <row r="1847" spans="1:7" ht="18" customHeight="1" x14ac:dyDescent="0.25">
      <c r="A1847" s="84"/>
      <c r="B1847" s="69"/>
      <c r="C1847" s="87" t="str">
        <f>IF(ISERROR(VLOOKUP(B1847,Locataires!$A$17:$I$58,2,0)),"",VLOOKUP(B1847,Locataires!$A$17:$I$58,2,0))</f>
        <v/>
      </c>
      <c r="D1847" s="72"/>
      <c r="E1847" s="72"/>
      <c r="F1847" s="71"/>
      <c r="G1847" s="89"/>
    </row>
    <row r="1848" spans="1:7" ht="18" customHeight="1" x14ac:dyDescent="0.25">
      <c r="A1848" s="84"/>
      <c r="B1848" s="69"/>
      <c r="C1848" s="87" t="str">
        <f>IF(ISERROR(VLOOKUP(B1848,Locataires!$A$17:$I$58,2,0)),"",VLOOKUP(B1848,Locataires!$A$17:$I$58,2,0))</f>
        <v/>
      </c>
      <c r="D1848" s="72"/>
      <c r="E1848" s="72"/>
      <c r="F1848" s="71"/>
      <c r="G1848" s="89"/>
    </row>
    <row r="1849" spans="1:7" ht="18" customHeight="1" x14ac:dyDescent="0.25">
      <c r="A1849" s="84"/>
      <c r="B1849" s="69"/>
      <c r="C1849" s="87" t="str">
        <f>IF(ISERROR(VLOOKUP(B1849,Locataires!$A$17:$I$58,2,0)),"",VLOOKUP(B1849,Locataires!$A$17:$I$58,2,0))</f>
        <v/>
      </c>
      <c r="D1849" s="72"/>
      <c r="E1849" s="72"/>
      <c r="F1849" s="71"/>
      <c r="G1849" s="89"/>
    </row>
    <row r="1850" spans="1:7" ht="18" customHeight="1" x14ac:dyDescent="0.25">
      <c r="A1850" s="84"/>
      <c r="B1850" s="69"/>
      <c r="C1850" s="87" t="str">
        <f>IF(ISERROR(VLOOKUP(B1850,Locataires!$A$17:$I$58,2,0)),"",VLOOKUP(B1850,Locataires!$A$17:$I$58,2,0))</f>
        <v/>
      </c>
      <c r="D1850" s="72"/>
      <c r="E1850" s="72"/>
      <c r="F1850" s="71"/>
      <c r="G1850" s="89"/>
    </row>
    <row r="1851" spans="1:7" ht="18" customHeight="1" x14ac:dyDescent="0.25">
      <c r="A1851" s="84"/>
      <c r="B1851" s="69"/>
      <c r="C1851" s="87" t="str">
        <f>IF(ISERROR(VLOOKUP(B1851,Locataires!$A$17:$I$58,2,0)),"",VLOOKUP(B1851,Locataires!$A$17:$I$58,2,0))</f>
        <v/>
      </c>
      <c r="D1851" s="72"/>
      <c r="E1851" s="72"/>
      <c r="F1851" s="71"/>
      <c r="G1851" s="89"/>
    </row>
    <row r="1852" spans="1:7" ht="18" customHeight="1" x14ac:dyDescent="0.25">
      <c r="A1852" s="84"/>
      <c r="B1852" s="69"/>
      <c r="C1852" s="87" t="str">
        <f>IF(ISERROR(VLOOKUP(B1852,Locataires!$A$17:$I$58,2,0)),"",VLOOKUP(B1852,Locataires!$A$17:$I$58,2,0))</f>
        <v/>
      </c>
      <c r="D1852" s="72"/>
      <c r="E1852" s="72"/>
      <c r="F1852" s="71"/>
      <c r="G1852" s="89"/>
    </row>
    <row r="1853" spans="1:7" ht="18" customHeight="1" x14ac:dyDescent="0.25">
      <c r="A1853" s="84"/>
      <c r="B1853" s="69"/>
      <c r="C1853" s="87" t="str">
        <f>IF(ISERROR(VLOOKUP(B1853,Locataires!$A$17:$I$58,2,0)),"",VLOOKUP(B1853,Locataires!$A$17:$I$58,2,0))</f>
        <v/>
      </c>
      <c r="D1853" s="72"/>
      <c r="E1853" s="72"/>
      <c r="F1853" s="71"/>
      <c r="G1853" s="89"/>
    </row>
    <row r="1854" spans="1:7" ht="18" customHeight="1" x14ac:dyDescent="0.25">
      <c r="A1854" s="84"/>
      <c r="B1854" s="69"/>
      <c r="C1854" s="87" t="str">
        <f>IF(ISERROR(VLOOKUP(B1854,Locataires!$A$17:$I$58,2,0)),"",VLOOKUP(B1854,Locataires!$A$17:$I$58,2,0))</f>
        <v/>
      </c>
      <c r="D1854" s="72"/>
      <c r="E1854" s="72"/>
      <c r="F1854" s="71"/>
      <c r="G1854" s="89"/>
    </row>
    <row r="1855" spans="1:7" ht="18" customHeight="1" x14ac:dyDescent="0.25">
      <c r="A1855" s="84"/>
      <c r="B1855" s="69"/>
      <c r="C1855" s="87" t="str">
        <f>IF(ISERROR(VLOOKUP(B1855,Locataires!$A$17:$I$58,2,0)),"",VLOOKUP(B1855,Locataires!$A$17:$I$58,2,0))</f>
        <v/>
      </c>
      <c r="D1855" s="72"/>
      <c r="E1855" s="72"/>
      <c r="F1855" s="71"/>
      <c r="G1855" s="89"/>
    </row>
    <row r="1856" spans="1:7" ht="18" customHeight="1" x14ac:dyDescent="0.25">
      <c r="A1856" s="84"/>
      <c r="B1856" s="69"/>
      <c r="C1856" s="87" t="str">
        <f>IF(ISERROR(VLOOKUP(B1856,Locataires!$A$17:$I$58,2,0)),"",VLOOKUP(B1856,Locataires!$A$17:$I$58,2,0))</f>
        <v/>
      </c>
      <c r="D1856" s="72"/>
      <c r="E1856" s="72"/>
      <c r="F1856" s="71"/>
      <c r="G1856" s="89"/>
    </row>
    <row r="1857" spans="1:7" ht="18" customHeight="1" x14ac:dyDescent="0.25">
      <c r="A1857" s="84"/>
      <c r="B1857" s="69"/>
      <c r="C1857" s="87" t="str">
        <f>IF(ISERROR(VLOOKUP(B1857,Locataires!$A$17:$I$58,2,0)),"",VLOOKUP(B1857,Locataires!$A$17:$I$58,2,0))</f>
        <v/>
      </c>
      <c r="D1857" s="72"/>
      <c r="E1857" s="72"/>
      <c r="F1857" s="71"/>
      <c r="G1857" s="89"/>
    </row>
    <row r="1858" spans="1:7" ht="18" customHeight="1" x14ac:dyDescent="0.25">
      <c r="A1858" s="84"/>
      <c r="B1858" s="69"/>
      <c r="C1858" s="87" t="str">
        <f>IF(ISERROR(VLOOKUP(B1858,Locataires!$A$17:$I$58,2,0)),"",VLOOKUP(B1858,Locataires!$A$17:$I$58,2,0))</f>
        <v/>
      </c>
      <c r="D1858" s="72"/>
      <c r="E1858" s="72"/>
      <c r="F1858" s="71"/>
      <c r="G1858" s="89"/>
    </row>
    <row r="1859" spans="1:7" ht="18" customHeight="1" x14ac:dyDescent="0.25">
      <c r="A1859" s="84"/>
      <c r="B1859" s="69"/>
      <c r="C1859" s="87" t="str">
        <f>IF(ISERROR(VLOOKUP(B1859,Locataires!$A$17:$I$58,2,0)),"",VLOOKUP(B1859,Locataires!$A$17:$I$58,2,0))</f>
        <v/>
      </c>
      <c r="D1859" s="72"/>
      <c r="E1859" s="72"/>
      <c r="F1859" s="71"/>
      <c r="G1859" s="89"/>
    </row>
    <row r="1860" spans="1:7" ht="18" customHeight="1" x14ac:dyDescent="0.25">
      <c r="A1860" s="84"/>
      <c r="B1860" s="69"/>
      <c r="C1860" s="87" t="str">
        <f>IF(ISERROR(VLOOKUP(B1860,Locataires!$A$17:$I$58,2,0)),"",VLOOKUP(B1860,Locataires!$A$17:$I$58,2,0))</f>
        <v/>
      </c>
      <c r="D1860" s="72"/>
      <c r="E1860" s="72"/>
      <c r="F1860" s="71"/>
      <c r="G1860" s="89"/>
    </row>
    <row r="1861" spans="1:7" ht="18" customHeight="1" x14ac:dyDescent="0.25">
      <c r="A1861" s="84"/>
      <c r="B1861" s="69"/>
      <c r="C1861" s="87" t="str">
        <f>IF(ISERROR(VLOOKUP(B1861,Locataires!$A$17:$I$58,2,0)),"",VLOOKUP(B1861,Locataires!$A$17:$I$58,2,0))</f>
        <v/>
      </c>
      <c r="D1861" s="72"/>
      <c r="E1861" s="72"/>
      <c r="F1861" s="71"/>
      <c r="G1861" s="89"/>
    </row>
    <row r="1862" spans="1:7" ht="18" customHeight="1" x14ac:dyDescent="0.25">
      <c r="A1862" s="84"/>
      <c r="B1862" s="69"/>
      <c r="C1862" s="87" t="str">
        <f>IF(ISERROR(VLOOKUP(B1862,Locataires!$A$17:$I$58,2,0)),"",VLOOKUP(B1862,Locataires!$A$17:$I$58,2,0))</f>
        <v/>
      </c>
      <c r="D1862" s="72"/>
      <c r="E1862" s="72"/>
      <c r="F1862" s="71"/>
      <c r="G1862" s="89"/>
    </row>
    <row r="1863" spans="1:7" ht="18" customHeight="1" x14ac:dyDescent="0.25">
      <c r="A1863" s="84"/>
      <c r="B1863" s="69"/>
      <c r="C1863" s="87" t="str">
        <f>IF(ISERROR(VLOOKUP(B1863,Locataires!$A$17:$I$58,2,0)),"",VLOOKUP(B1863,Locataires!$A$17:$I$58,2,0))</f>
        <v/>
      </c>
      <c r="D1863" s="72"/>
      <c r="E1863" s="72"/>
      <c r="F1863" s="71"/>
      <c r="G1863" s="89"/>
    </row>
    <row r="1864" spans="1:7" ht="18" customHeight="1" x14ac:dyDescent="0.25">
      <c r="A1864" s="84"/>
      <c r="B1864" s="69"/>
      <c r="C1864" s="87" t="str">
        <f>IF(ISERROR(VLOOKUP(B1864,Locataires!$A$17:$I$58,2,0)),"",VLOOKUP(B1864,Locataires!$A$17:$I$58,2,0))</f>
        <v/>
      </c>
      <c r="D1864" s="72"/>
      <c r="E1864" s="72"/>
      <c r="F1864" s="71"/>
      <c r="G1864" s="89"/>
    </row>
    <row r="1865" spans="1:7" ht="18" customHeight="1" x14ac:dyDescent="0.25">
      <c r="A1865" s="84"/>
      <c r="B1865" s="69"/>
      <c r="C1865" s="87" t="str">
        <f>IF(ISERROR(VLOOKUP(B1865,Locataires!$A$17:$I$58,2,0)),"",VLOOKUP(B1865,Locataires!$A$17:$I$58,2,0))</f>
        <v/>
      </c>
      <c r="D1865" s="72"/>
      <c r="E1865" s="72"/>
      <c r="F1865" s="71"/>
      <c r="G1865" s="89"/>
    </row>
    <row r="1866" spans="1:7" ht="18" customHeight="1" x14ac:dyDescent="0.25">
      <c r="A1866" s="84"/>
      <c r="B1866" s="69"/>
      <c r="C1866" s="87" t="str">
        <f>IF(ISERROR(VLOOKUP(B1866,Locataires!$A$17:$I$58,2,0)),"",VLOOKUP(B1866,Locataires!$A$17:$I$58,2,0))</f>
        <v/>
      </c>
      <c r="D1866" s="72"/>
      <c r="E1866" s="72"/>
      <c r="F1866" s="71"/>
      <c r="G1866" s="89"/>
    </row>
    <row r="1867" spans="1:7" ht="18" customHeight="1" x14ac:dyDescent="0.25">
      <c r="A1867" s="84"/>
      <c r="B1867" s="69"/>
      <c r="C1867" s="87" t="str">
        <f>IF(ISERROR(VLOOKUP(B1867,Locataires!$A$17:$I$58,2,0)),"",VLOOKUP(B1867,Locataires!$A$17:$I$58,2,0))</f>
        <v/>
      </c>
      <c r="D1867" s="72"/>
      <c r="E1867" s="72"/>
      <c r="F1867" s="71"/>
      <c r="G1867" s="89"/>
    </row>
    <row r="1868" spans="1:7" ht="18" customHeight="1" x14ac:dyDescent="0.25">
      <c r="A1868" s="84"/>
      <c r="B1868" s="69"/>
      <c r="C1868" s="87" t="str">
        <f>IF(ISERROR(VLOOKUP(B1868,Locataires!$A$17:$I$58,2,0)),"",VLOOKUP(B1868,Locataires!$A$17:$I$58,2,0))</f>
        <v/>
      </c>
      <c r="D1868" s="72"/>
      <c r="E1868" s="72"/>
      <c r="F1868" s="71"/>
      <c r="G1868" s="89"/>
    </row>
    <row r="1869" spans="1:7" ht="18" customHeight="1" x14ac:dyDescent="0.25">
      <c r="A1869" s="84"/>
      <c r="B1869" s="69"/>
      <c r="C1869" s="87" t="str">
        <f>IF(ISERROR(VLOOKUP(B1869,Locataires!$A$17:$I$58,2,0)),"",VLOOKUP(B1869,Locataires!$A$17:$I$58,2,0))</f>
        <v/>
      </c>
      <c r="D1869" s="72"/>
      <c r="E1869" s="72"/>
      <c r="F1869" s="71"/>
      <c r="G1869" s="89"/>
    </row>
    <row r="1870" spans="1:7" ht="18" customHeight="1" x14ac:dyDescent="0.25">
      <c r="A1870" s="84"/>
      <c r="B1870" s="69"/>
      <c r="C1870" s="87" t="str">
        <f>IF(ISERROR(VLOOKUP(B1870,Locataires!$A$17:$I$58,2,0)),"",VLOOKUP(B1870,Locataires!$A$17:$I$58,2,0))</f>
        <v/>
      </c>
      <c r="D1870" s="72"/>
      <c r="E1870" s="72"/>
      <c r="F1870" s="71"/>
      <c r="G1870" s="89"/>
    </row>
    <row r="1871" spans="1:7" ht="18" customHeight="1" x14ac:dyDescent="0.25">
      <c r="A1871" s="84"/>
      <c r="B1871" s="69"/>
      <c r="C1871" s="87" t="str">
        <f>IF(ISERROR(VLOOKUP(B1871,Locataires!$A$17:$I$58,2,0)),"",VLOOKUP(B1871,Locataires!$A$17:$I$58,2,0))</f>
        <v/>
      </c>
      <c r="D1871" s="72"/>
      <c r="E1871" s="72"/>
      <c r="F1871" s="71"/>
      <c r="G1871" s="89"/>
    </row>
    <row r="1872" spans="1:7" ht="18" customHeight="1" x14ac:dyDescent="0.25">
      <c r="A1872" s="84"/>
      <c r="B1872" s="69"/>
      <c r="C1872" s="87" t="str">
        <f>IF(ISERROR(VLOOKUP(B1872,Locataires!$A$17:$I$58,2,0)),"",VLOOKUP(B1872,Locataires!$A$17:$I$58,2,0))</f>
        <v/>
      </c>
      <c r="D1872" s="72"/>
      <c r="E1872" s="72"/>
      <c r="F1872" s="71"/>
      <c r="G1872" s="89"/>
    </row>
    <row r="1873" spans="1:7" ht="18" customHeight="1" x14ac:dyDescent="0.25">
      <c r="A1873" s="84"/>
      <c r="B1873" s="69"/>
      <c r="C1873" s="87" t="str">
        <f>IF(ISERROR(VLOOKUP(B1873,Locataires!$A$17:$I$58,2,0)),"",VLOOKUP(B1873,Locataires!$A$17:$I$58,2,0))</f>
        <v/>
      </c>
      <c r="D1873" s="72"/>
      <c r="E1873" s="72"/>
      <c r="F1873" s="71"/>
      <c r="G1873" s="89"/>
    </row>
    <row r="1874" spans="1:7" ht="18" customHeight="1" x14ac:dyDescent="0.25">
      <c r="A1874" s="84"/>
      <c r="B1874" s="69"/>
      <c r="C1874" s="87" t="str">
        <f>IF(ISERROR(VLOOKUP(B1874,Locataires!$A$17:$I$58,2,0)),"",VLOOKUP(B1874,Locataires!$A$17:$I$58,2,0))</f>
        <v/>
      </c>
      <c r="D1874" s="72"/>
      <c r="E1874" s="72"/>
      <c r="F1874" s="71"/>
      <c r="G1874" s="89"/>
    </row>
    <row r="1875" spans="1:7" ht="18" customHeight="1" x14ac:dyDescent="0.25">
      <c r="A1875" s="84"/>
      <c r="B1875" s="69"/>
      <c r="C1875" s="87" t="str">
        <f>IF(ISERROR(VLOOKUP(B1875,Locataires!$A$17:$I$58,2,0)),"",VLOOKUP(B1875,Locataires!$A$17:$I$58,2,0))</f>
        <v/>
      </c>
      <c r="D1875" s="72"/>
      <c r="E1875" s="72"/>
      <c r="F1875" s="71"/>
      <c r="G1875" s="89"/>
    </row>
    <row r="1876" spans="1:7" ht="18" customHeight="1" x14ac:dyDescent="0.25">
      <c r="A1876" s="84"/>
      <c r="B1876" s="69"/>
      <c r="C1876" s="87" t="str">
        <f>IF(ISERROR(VLOOKUP(B1876,Locataires!$A$17:$I$58,2,0)),"",VLOOKUP(B1876,Locataires!$A$17:$I$58,2,0))</f>
        <v/>
      </c>
      <c r="D1876" s="72"/>
      <c r="E1876" s="72"/>
      <c r="F1876" s="71"/>
      <c r="G1876" s="89"/>
    </row>
    <row r="1877" spans="1:7" ht="18" customHeight="1" x14ac:dyDescent="0.25">
      <c r="A1877" s="84"/>
      <c r="B1877" s="69"/>
      <c r="C1877" s="87" t="str">
        <f>IF(ISERROR(VLOOKUP(B1877,Locataires!$A$17:$I$58,2,0)),"",VLOOKUP(B1877,Locataires!$A$17:$I$58,2,0))</f>
        <v/>
      </c>
      <c r="D1877" s="72"/>
      <c r="E1877" s="72"/>
      <c r="F1877" s="71"/>
      <c r="G1877" s="89"/>
    </row>
    <row r="1878" spans="1:7" ht="18" customHeight="1" x14ac:dyDescent="0.25">
      <c r="A1878" s="84"/>
      <c r="B1878" s="69"/>
      <c r="C1878" s="87" t="str">
        <f>IF(ISERROR(VLOOKUP(B1878,Locataires!$A$17:$I$58,2,0)),"",VLOOKUP(B1878,Locataires!$A$17:$I$58,2,0))</f>
        <v/>
      </c>
      <c r="D1878" s="72"/>
      <c r="E1878" s="72"/>
      <c r="F1878" s="71"/>
      <c r="G1878" s="89"/>
    </row>
    <row r="1879" spans="1:7" ht="18" customHeight="1" x14ac:dyDescent="0.25">
      <c r="A1879" s="84"/>
      <c r="B1879" s="69"/>
      <c r="C1879" s="87" t="str">
        <f>IF(ISERROR(VLOOKUP(B1879,Locataires!$A$17:$I$58,2,0)),"",VLOOKUP(B1879,Locataires!$A$17:$I$58,2,0))</f>
        <v/>
      </c>
      <c r="D1879" s="72"/>
      <c r="E1879" s="72"/>
      <c r="F1879" s="71"/>
      <c r="G1879" s="89"/>
    </row>
    <row r="1880" spans="1:7" ht="18" customHeight="1" x14ac:dyDescent="0.25">
      <c r="A1880" s="84"/>
      <c r="B1880" s="69"/>
      <c r="C1880" s="87" t="str">
        <f>IF(ISERROR(VLOOKUP(B1880,Locataires!$A$17:$I$58,2,0)),"",VLOOKUP(B1880,Locataires!$A$17:$I$58,2,0))</f>
        <v/>
      </c>
      <c r="D1880" s="72"/>
      <c r="E1880" s="72"/>
      <c r="F1880" s="71"/>
      <c r="G1880" s="89"/>
    </row>
    <row r="1881" spans="1:7" ht="18" customHeight="1" x14ac:dyDescent="0.25">
      <c r="A1881" s="84"/>
      <c r="B1881" s="69"/>
      <c r="C1881" s="87" t="str">
        <f>IF(ISERROR(VLOOKUP(B1881,Locataires!$A$17:$I$58,2,0)),"",VLOOKUP(B1881,Locataires!$A$17:$I$58,2,0))</f>
        <v/>
      </c>
      <c r="D1881" s="72"/>
      <c r="E1881" s="72"/>
      <c r="F1881" s="71"/>
      <c r="G1881" s="89"/>
    </row>
    <row r="1882" spans="1:7" ht="18" customHeight="1" x14ac:dyDescent="0.25">
      <c r="A1882" s="84"/>
      <c r="B1882" s="69"/>
      <c r="C1882" s="87" t="str">
        <f>IF(ISERROR(VLOOKUP(B1882,Locataires!$A$17:$I$58,2,0)),"",VLOOKUP(B1882,Locataires!$A$17:$I$58,2,0))</f>
        <v/>
      </c>
      <c r="D1882" s="72"/>
      <c r="E1882" s="72"/>
      <c r="F1882" s="71"/>
      <c r="G1882" s="89"/>
    </row>
    <row r="1883" spans="1:7" ht="18" customHeight="1" x14ac:dyDescent="0.25">
      <c r="A1883" s="84"/>
      <c r="B1883" s="69"/>
      <c r="C1883" s="87" t="str">
        <f>IF(ISERROR(VLOOKUP(B1883,Locataires!$A$17:$I$58,2,0)),"",VLOOKUP(B1883,Locataires!$A$17:$I$58,2,0))</f>
        <v/>
      </c>
      <c r="D1883" s="72"/>
      <c r="E1883" s="72"/>
      <c r="F1883" s="71"/>
      <c r="G1883" s="89"/>
    </row>
    <row r="1884" spans="1:7" ht="18" customHeight="1" x14ac:dyDescent="0.25">
      <c r="A1884" s="84"/>
      <c r="B1884" s="69"/>
      <c r="C1884" s="87" t="str">
        <f>IF(ISERROR(VLOOKUP(B1884,Locataires!$A$17:$I$58,2,0)),"",VLOOKUP(B1884,Locataires!$A$17:$I$58,2,0))</f>
        <v/>
      </c>
      <c r="D1884" s="72"/>
      <c r="E1884" s="72"/>
      <c r="F1884" s="71"/>
      <c r="G1884" s="89"/>
    </row>
    <row r="1885" spans="1:7" ht="18" customHeight="1" x14ac:dyDescent="0.25">
      <c r="A1885" s="84"/>
      <c r="B1885" s="69"/>
      <c r="C1885" s="87" t="str">
        <f>IF(ISERROR(VLOOKUP(B1885,Locataires!$A$17:$I$58,2,0)),"",VLOOKUP(B1885,Locataires!$A$17:$I$58,2,0))</f>
        <v/>
      </c>
      <c r="D1885" s="72"/>
      <c r="E1885" s="72"/>
      <c r="F1885" s="71"/>
      <c r="G1885" s="89"/>
    </row>
    <row r="1886" spans="1:7" ht="18" customHeight="1" x14ac:dyDescent="0.25">
      <c r="A1886" s="84"/>
      <c r="B1886" s="69"/>
      <c r="C1886" s="87" t="str">
        <f>IF(ISERROR(VLOOKUP(B1886,Locataires!$A$17:$I$58,2,0)),"",VLOOKUP(B1886,Locataires!$A$17:$I$58,2,0))</f>
        <v/>
      </c>
      <c r="D1886" s="72"/>
      <c r="E1886" s="72"/>
      <c r="F1886" s="71"/>
      <c r="G1886" s="89"/>
    </row>
    <row r="1887" spans="1:7" ht="18" customHeight="1" x14ac:dyDescent="0.25">
      <c r="A1887" s="84"/>
      <c r="B1887" s="69"/>
      <c r="C1887" s="87" t="str">
        <f>IF(ISERROR(VLOOKUP(B1887,Locataires!$A$17:$I$58,2,0)),"",VLOOKUP(B1887,Locataires!$A$17:$I$58,2,0))</f>
        <v/>
      </c>
      <c r="D1887" s="72"/>
      <c r="E1887" s="72"/>
      <c r="F1887" s="71"/>
      <c r="G1887" s="89"/>
    </row>
    <row r="1888" spans="1:7" ht="18" customHeight="1" x14ac:dyDescent="0.25">
      <c r="A1888" s="84"/>
      <c r="B1888" s="69"/>
      <c r="C1888" s="87" t="str">
        <f>IF(ISERROR(VLOOKUP(B1888,Locataires!$A$17:$I$58,2,0)),"",VLOOKUP(B1888,Locataires!$A$17:$I$58,2,0))</f>
        <v/>
      </c>
      <c r="D1888" s="72"/>
      <c r="E1888" s="72"/>
      <c r="F1888" s="71"/>
      <c r="G1888" s="89"/>
    </row>
    <row r="1889" spans="1:7" ht="18" customHeight="1" x14ac:dyDescent="0.25">
      <c r="A1889" s="84"/>
      <c r="B1889" s="69"/>
      <c r="C1889" s="87" t="str">
        <f>IF(ISERROR(VLOOKUP(B1889,Locataires!$A$17:$I$58,2,0)),"",VLOOKUP(B1889,Locataires!$A$17:$I$58,2,0))</f>
        <v/>
      </c>
      <c r="D1889" s="72"/>
      <c r="E1889" s="72"/>
      <c r="F1889" s="71"/>
      <c r="G1889" s="89"/>
    </row>
    <row r="1890" spans="1:7" ht="18" customHeight="1" x14ac:dyDescent="0.25">
      <c r="A1890" s="84"/>
      <c r="B1890" s="69"/>
      <c r="C1890" s="87" t="str">
        <f>IF(ISERROR(VLOOKUP(B1890,Locataires!$A$17:$I$58,2,0)),"",VLOOKUP(B1890,Locataires!$A$17:$I$58,2,0))</f>
        <v/>
      </c>
      <c r="D1890" s="72"/>
      <c r="E1890" s="72"/>
      <c r="F1890" s="71"/>
      <c r="G1890" s="89"/>
    </row>
    <row r="1891" spans="1:7" ht="18" customHeight="1" x14ac:dyDescent="0.25">
      <c r="A1891" s="84"/>
      <c r="B1891" s="69"/>
      <c r="C1891" s="87" t="str">
        <f>IF(ISERROR(VLOOKUP(B1891,Locataires!$A$17:$I$58,2,0)),"",VLOOKUP(B1891,Locataires!$A$17:$I$58,2,0))</f>
        <v/>
      </c>
      <c r="D1891" s="72"/>
      <c r="E1891" s="72"/>
      <c r="F1891" s="71"/>
      <c r="G1891" s="89"/>
    </row>
    <row r="1892" spans="1:7" ht="18" customHeight="1" x14ac:dyDescent="0.25">
      <c r="A1892" s="84"/>
      <c r="B1892" s="69"/>
      <c r="C1892" s="87" t="str">
        <f>IF(ISERROR(VLOOKUP(B1892,Locataires!$A$17:$I$58,2,0)),"",VLOOKUP(B1892,Locataires!$A$17:$I$58,2,0))</f>
        <v/>
      </c>
      <c r="D1892" s="72"/>
      <c r="E1892" s="72"/>
      <c r="F1892" s="71"/>
      <c r="G1892" s="89"/>
    </row>
    <row r="1893" spans="1:7" ht="18" customHeight="1" x14ac:dyDescent="0.25">
      <c r="A1893" s="84"/>
      <c r="B1893" s="69"/>
      <c r="C1893" s="87" t="str">
        <f>IF(ISERROR(VLOOKUP(B1893,Locataires!$A$17:$I$58,2,0)),"",VLOOKUP(B1893,Locataires!$A$17:$I$58,2,0))</f>
        <v/>
      </c>
      <c r="D1893" s="72"/>
      <c r="E1893" s="72"/>
      <c r="F1893" s="71"/>
      <c r="G1893" s="89"/>
    </row>
    <row r="1894" spans="1:7" ht="18" customHeight="1" x14ac:dyDescent="0.25">
      <c r="A1894" s="84"/>
      <c r="B1894" s="69"/>
      <c r="C1894" s="87" t="str">
        <f>IF(ISERROR(VLOOKUP(B1894,Locataires!$A$17:$I$58,2,0)),"",VLOOKUP(B1894,Locataires!$A$17:$I$58,2,0))</f>
        <v/>
      </c>
      <c r="D1894" s="72"/>
      <c r="E1894" s="72"/>
      <c r="F1894" s="71"/>
      <c r="G1894" s="89"/>
    </row>
    <row r="1895" spans="1:7" ht="18" customHeight="1" x14ac:dyDescent="0.25">
      <c r="A1895" s="84"/>
      <c r="B1895" s="69"/>
      <c r="C1895" s="87" t="str">
        <f>IF(ISERROR(VLOOKUP(B1895,Locataires!$A$17:$I$58,2,0)),"",VLOOKUP(B1895,Locataires!$A$17:$I$58,2,0))</f>
        <v/>
      </c>
      <c r="D1895" s="72"/>
      <c r="E1895" s="72"/>
      <c r="F1895" s="71"/>
      <c r="G1895" s="89"/>
    </row>
    <row r="1896" spans="1:7" ht="18" customHeight="1" x14ac:dyDescent="0.25">
      <c r="A1896" s="84"/>
      <c r="B1896" s="69"/>
      <c r="C1896" s="87" t="str">
        <f>IF(ISERROR(VLOOKUP(B1896,Locataires!$A$17:$I$58,2,0)),"",VLOOKUP(B1896,Locataires!$A$17:$I$58,2,0))</f>
        <v/>
      </c>
      <c r="D1896" s="72"/>
      <c r="E1896" s="72"/>
      <c r="F1896" s="71"/>
      <c r="G1896" s="89"/>
    </row>
    <row r="1897" spans="1:7" ht="18" customHeight="1" x14ac:dyDescent="0.25">
      <c r="A1897" s="84"/>
      <c r="B1897" s="69"/>
      <c r="C1897" s="87" t="str">
        <f>IF(ISERROR(VLOOKUP(B1897,Locataires!$A$17:$I$58,2,0)),"",VLOOKUP(B1897,Locataires!$A$17:$I$58,2,0))</f>
        <v/>
      </c>
      <c r="D1897" s="72"/>
      <c r="E1897" s="72"/>
      <c r="F1897" s="71"/>
      <c r="G1897" s="89"/>
    </row>
    <row r="1898" spans="1:7" ht="18" customHeight="1" x14ac:dyDescent="0.25">
      <c r="A1898" s="84"/>
      <c r="B1898" s="69"/>
      <c r="C1898" s="87" t="str">
        <f>IF(ISERROR(VLOOKUP(B1898,Locataires!$A$17:$I$58,2,0)),"",VLOOKUP(B1898,Locataires!$A$17:$I$58,2,0))</f>
        <v/>
      </c>
      <c r="D1898" s="72"/>
      <c r="E1898" s="72"/>
      <c r="F1898" s="71"/>
      <c r="G1898" s="89"/>
    </row>
    <row r="1899" spans="1:7" ht="18" customHeight="1" x14ac:dyDescent="0.25">
      <c r="A1899" s="84"/>
      <c r="B1899" s="69"/>
      <c r="C1899" s="87" t="str">
        <f>IF(ISERROR(VLOOKUP(B1899,Locataires!$A$17:$I$58,2,0)),"",VLOOKUP(B1899,Locataires!$A$17:$I$58,2,0))</f>
        <v/>
      </c>
      <c r="D1899" s="72"/>
      <c r="E1899" s="72"/>
      <c r="F1899" s="71"/>
      <c r="G1899" s="89"/>
    </row>
    <row r="1900" spans="1:7" ht="18" customHeight="1" x14ac:dyDescent="0.25">
      <c r="A1900" s="84"/>
      <c r="B1900" s="69"/>
      <c r="C1900" s="87" t="str">
        <f>IF(ISERROR(VLOOKUP(B1900,Locataires!$A$17:$I$58,2,0)),"",VLOOKUP(B1900,Locataires!$A$17:$I$58,2,0))</f>
        <v/>
      </c>
      <c r="D1900" s="72"/>
      <c r="E1900" s="72"/>
      <c r="F1900" s="71"/>
      <c r="G1900" s="89"/>
    </row>
    <row r="1901" spans="1:7" ht="18" customHeight="1" x14ac:dyDescent="0.25">
      <c r="A1901" s="84"/>
      <c r="B1901" s="69"/>
      <c r="C1901" s="87" t="str">
        <f>IF(ISERROR(VLOOKUP(B1901,Locataires!$A$17:$I$58,2,0)),"",VLOOKUP(B1901,Locataires!$A$17:$I$58,2,0))</f>
        <v/>
      </c>
      <c r="D1901" s="72"/>
      <c r="E1901" s="72"/>
      <c r="F1901" s="71"/>
      <c r="G1901" s="89"/>
    </row>
    <row r="1902" spans="1:7" ht="18" customHeight="1" x14ac:dyDescent="0.25">
      <c r="A1902" s="84"/>
      <c r="B1902" s="69"/>
      <c r="C1902" s="87" t="str">
        <f>IF(ISERROR(VLOOKUP(B1902,Locataires!$A$17:$I$58,2,0)),"",VLOOKUP(B1902,Locataires!$A$17:$I$58,2,0))</f>
        <v/>
      </c>
      <c r="D1902" s="72"/>
      <c r="E1902" s="72"/>
      <c r="F1902" s="71"/>
      <c r="G1902" s="89"/>
    </row>
    <row r="1903" spans="1:7" ht="18" customHeight="1" x14ac:dyDescent="0.25">
      <c r="A1903" s="84"/>
      <c r="B1903" s="69"/>
      <c r="C1903" s="87" t="str">
        <f>IF(ISERROR(VLOOKUP(B1903,Locataires!$A$17:$I$58,2,0)),"",VLOOKUP(B1903,Locataires!$A$17:$I$58,2,0))</f>
        <v/>
      </c>
      <c r="D1903" s="72"/>
      <c r="E1903" s="72"/>
      <c r="F1903" s="71"/>
      <c r="G1903" s="89"/>
    </row>
    <row r="1904" spans="1:7" ht="18" customHeight="1" x14ac:dyDescent="0.25">
      <c r="A1904" s="84"/>
      <c r="B1904" s="69"/>
      <c r="C1904" s="87" t="str">
        <f>IF(ISERROR(VLOOKUP(B1904,Locataires!$A$17:$I$58,2,0)),"",VLOOKUP(B1904,Locataires!$A$17:$I$58,2,0))</f>
        <v/>
      </c>
      <c r="D1904" s="72"/>
      <c r="E1904" s="72"/>
      <c r="F1904" s="71"/>
      <c r="G1904" s="89"/>
    </row>
    <row r="1905" spans="1:7" ht="18" customHeight="1" x14ac:dyDescent="0.25">
      <c r="A1905" s="84"/>
      <c r="B1905" s="69"/>
      <c r="C1905" s="87" t="str">
        <f>IF(ISERROR(VLOOKUP(B1905,Locataires!$A$17:$I$58,2,0)),"",VLOOKUP(B1905,Locataires!$A$17:$I$58,2,0))</f>
        <v/>
      </c>
      <c r="D1905" s="72"/>
      <c r="E1905" s="72"/>
      <c r="F1905" s="71"/>
      <c r="G1905" s="89"/>
    </row>
    <row r="1906" spans="1:7" ht="18" customHeight="1" x14ac:dyDescent="0.25">
      <c r="A1906" s="84"/>
      <c r="B1906" s="69"/>
      <c r="C1906" s="87" t="str">
        <f>IF(ISERROR(VLOOKUP(B1906,Locataires!$A$17:$I$58,2,0)),"",VLOOKUP(B1906,Locataires!$A$17:$I$58,2,0))</f>
        <v/>
      </c>
      <c r="D1906" s="72"/>
      <c r="E1906" s="72"/>
      <c r="F1906" s="71"/>
      <c r="G1906" s="89"/>
    </row>
    <row r="1907" spans="1:7" ht="18" customHeight="1" x14ac:dyDescent="0.25">
      <c r="A1907" s="84"/>
      <c r="B1907" s="69"/>
      <c r="C1907" s="87" t="str">
        <f>IF(ISERROR(VLOOKUP(B1907,Locataires!$A$17:$I$58,2,0)),"",VLOOKUP(B1907,Locataires!$A$17:$I$58,2,0))</f>
        <v/>
      </c>
      <c r="D1907" s="72"/>
      <c r="E1907" s="72"/>
      <c r="F1907" s="71"/>
      <c r="G1907" s="89"/>
    </row>
    <row r="1908" spans="1:7" ht="18" customHeight="1" x14ac:dyDescent="0.25">
      <c r="A1908" s="84"/>
      <c r="B1908" s="69"/>
      <c r="C1908" s="87" t="str">
        <f>IF(ISERROR(VLOOKUP(B1908,Locataires!$A$17:$I$58,2,0)),"",VLOOKUP(B1908,Locataires!$A$17:$I$58,2,0))</f>
        <v/>
      </c>
      <c r="D1908" s="72"/>
      <c r="E1908" s="72"/>
      <c r="F1908" s="71"/>
      <c r="G1908" s="89"/>
    </row>
    <row r="1909" spans="1:7" ht="18" customHeight="1" x14ac:dyDescent="0.25">
      <c r="A1909" s="84"/>
      <c r="B1909" s="69"/>
      <c r="C1909" s="87" t="str">
        <f>IF(ISERROR(VLOOKUP(B1909,Locataires!$A$17:$I$58,2,0)),"",VLOOKUP(B1909,Locataires!$A$17:$I$58,2,0))</f>
        <v/>
      </c>
      <c r="D1909" s="72"/>
      <c r="E1909" s="72"/>
      <c r="F1909" s="71"/>
      <c r="G1909" s="89"/>
    </row>
    <row r="1910" spans="1:7" ht="18" customHeight="1" x14ac:dyDescent="0.25">
      <c r="A1910" s="84"/>
      <c r="B1910" s="69"/>
      <c r="C1910" s="87" t="str">
        <f>IF(ISERROR(VLOOKUP(B1910,Locataires!$A$17:$I$58,2,0)),"",VLOOKUP(B1910,Locataires!$A$17:$I$58,2,0))</f>
        <v/>
      </c>
      <c r="D1910" s="72"/>
      <c r="E1910" s="72"/>
      <c r="F1910" s="71"/>
      <c r="G1910" s="89"/>
    </row>
    <row r="1911" spans="1:7" ht="18" customHeight="1" x14ac:dyDescent="0.25">
      <c r="A1911" s="84"/>
      <c r="B1911" s="69"/>
      <c r="C1911" s="87" t="str">
        <f>IF(ISERROR(VLOOKUP(B1911,Locataires!$A$17:$I$58,2,0)),"",VLOOKUP(B1911,Locataires!$A$17:$I$58,2,0))</f>
        <v/>
      </c>
      <c r="D1911" s="72"/>
      <c r="E1911" s="72"/>
      <c r="F1911" s="71"/>
      <c r="G1911" s="89"/>
    </row>
    <row r="1912" spans="1:7" ht="18" customHeight="1" x14ac:dyDescent="0.25">
      <c r="A1912" s="84"/>
      <c r="B1912" s="69"/>
      <c r="C1912" s="87" t="str">
        <f>IF(ISERROR(VLOOKUP(B1912,Locataires!$A$17:$I$58,2,0)),"",VLOOKUP(B1912,Locataires!$A$17:$I$58,2,0))</f>
        <v/>
      </c>
      <c r="D1912" s="72"/>
      <c r="E1912" s="72"/>
      <c r="F1912" s="71"/>
      <c r="G1912" s="89"/>
    </row>
    <row r="1913" spans="1:7" ht="18" customHeight="1" x14ac:dyDescent="0.25">
      <c r="A1913" s="84"/>
      <c r="B1913" s="69"/>
      <c r="C1913" s="87" t="str">
        <f>IF(ISERROR(VLOOKUP(B1913,Locataires!$A$17:$I$58,2,0)),"",VLOOKUP(B1913,Locataires!$A$17:$I$58,2,0))</f>
        <v/>
      </c>
      <c r="D1913" s="72"/>
      <c r="E1913" s="72"/>
      <c r="F1913" s="71"/>
      <c r="G1913" s="89"/>
    </row>
    <row r="1914" spans="1:7" ht="18" customHeight="1" x14ac:dyDescent="0.25">
      <c r="A1914" s="84"/>
      <c r="B1914" s="69"/>
      <c r="C1914" s="87" t="str">
        <f>IF(ISERROR(VLOOKUP(B1914,Locataires!$A$17:$I$58,2,0)),"",VLOOKUP(B1914,Locataires!$A$17:$I$58,2,0))</f>
        <v/>
      </c>
      <c r="D1914" s="72"/>
      <c r="E1914" s="72"/>
      <c r="F1914" s="71"/>
      <c r="G1914" s="89"/>
    </row>
    <row r="1915" spans="1:7" ht="18" customHeight="1" x14ac:dyDescent="0.25">
      <c r="A1915" s="84"/>
      <c r="B1915" s="69"/>
      <c r="C1915" s="87" t="str">
        <f>IF(ISERROR(VLOOKUP(B1915,Locataires!$A$17:$I$58,2,0)),"",VLOOKUP(B1915,Locataires!$A$17:$I$58,2,0))</f>
        <v/>
      </c>
      <c r="D1915" s="72"/>
      <c r="E1915" s="72"/>
      <c r="F1915" s="71"/>
      <c r="G1915" s="89"/>
    </row>
    <row r="1916" spans="1:7" ht="18" customHeight="1" x14ac:dyDescent="0.25">
      <c r="A1916" s="84"/>
      <c r="B1916" s="69"/>
      <c r="C1916" s="87" t="str">
        <f>IF(ISERROR(VLOOKUP(B1916,Locataires!$A$17:$I$58,2,0)),"",VLOOKUP(B1916,Locataires!$A$17:$I$58,2,0))</f>
        <v/>
      </c>
      <c r="D1916" s="72"/>
      <c r="E1916" s="72"/>
      <c r="F1916" s="71"/>
      <c r="G1916" s="89"/>
    </row>
    <row r="1917" spans="1:7" ht="18" customHeight="1" x14ac:dyDescent="0.25">
      <c r="A1917" s="84"/>
      <c r="B1917" s="69"/>
      <c r="C1917" s="87" t="str">
        <f>IF(ISERROR(VLOOKUP(B1917,Locataires!$A$17:$I$58,2,0)),"",VLOOKUP(B1917,Locataires!$A$17:$I$58,2,0))</f>
        <v/>
      </c>
      <c r="D1917" s="72"/>
      <c r="E1917" s="72"/>
      <c r="F1917" s="71"/>
      <c r="G1917" s="89"/>
    </row>
    <row r="1918" spans="1:7" ht="18" customHeight="1" x14ac:dyDescent="0.25">
      <c r="A1918" s="84"/>
      <c r="B1918" s="69"/>
      <c r="C1918" s="87" t="str">
        <f>IF(ISERROR(VLOOKUP(B1918,Locataires!$A$17:$I$58,2,0)),"",VLOOKUP(B1918,Locataires!$A$17:$I$58,2,0))</f>
        <v/>
      </c>
      <c r="D1918" s="72"/>
      <c r="E1918" s="72"/>
      <c r="F1918" s="71"/>
      <c r="G1918" s="89"/>
    </row>
    <row r="1919" spans="1:7" ht="18" customHeight="1" x14ac:dyDescent="0.25">
      <c r="A1919" s="84"/>
      <c r="B1919" s="69"/>
      <c r="C1919" s="87" t="str">
        <f>IF(ISERROR(VLOOKUP(B1919,Locataires!$A$17:$I$58,2,0)),"",VLOOKUP(B1919,Locataires!$A$17:$I$58,2,0))</f>
        <v/>
      </c>
      <c r="D1919" s="72"/>
      <c r="E1919" s="72"/>
      <c r="F1919" s="71"/>
      <c r="G1919" s="89"/>
    </row>
    <row r="1920" spans="1:7" ht="18" customHeight="1" x14ac:dyDescent="0.25">
      <c r="A1920" s="84"/>
      <c r="B1920" s="69"/>
      <c r="C1920" s="87" t="str">
        <f>IF(ISERROR(VLOOKUP(B1920,Locataires!$A$17:$I$58,2,0)),"",VLOOKUP(B1920,Locataires!$A$17:$I$58,2,0))</f>
        <v/>
      </c>
      <c r="D1920" s="72"/>
      <c r="E1920" s="72"/>
      <c r="F1920" s="71"/>
      <c r="G1920" s="89"/>
    </row>
    <row r="1921" spans="1:7" ht="18" customHeight="1" x14ac:dyDescent="0.25">
      <c r="A1921" s="84"/>
      <c r="B1921" s="69"/>
      <c r="C1921" s="87" t="str">
        <f>IF(ISERROR(VLOOKUP(B1921,Locataires!$A$17:$I$58,2,0)),"",VLOOKUP(B1921,Locataires!$A$17:$I$58,2,0))</f>
        <v/>
      </c>
      <c r="D1921" s="72"/>
      <c r="E1921" s="72"/>
      <c r="F1921" s="71"/>
      <c r="G1921" s="89"/>
    </row>
    <row r="1922" spans="1:7" ht="18" customHeight="1" x14ac:dyDescent="0.25">
      <c r="A1922" s="84"/>
      <c r="B1922" s="69"/>
      <c r="C1922" s="87" t="str">
        <f>IF(ISERROR(VLOOKUP(B1922,Locataires!$A$17:$I$58,2,0)),"",VLOOKUP(B1922,Locataires!$A$17:$I$58,2,0))</f>
        <v/>
      </c>
      <c r="D1922" s="72"/>
      <c r="E1922" s="72"/>
      <c r="F1922" s="71"/>
      <c r="G1922" s="89"/>
    </row>
    <row r="1923" spans="1:7" ht="18" customHeight="1" x14ac:dyDescent="0.25">
      <c r="A1923" s="84"/>
      <c r="B1923" s="69"/>
      <c r="C1923" s="87" t="str">
        <f>IF(ISERROR(VLOOKUP(B1923,Locataires!$A$17:$I$58,2,0)),"",VLOOKUP(B1923,Locataires!$A$17:$I$58,2,0))</f>
        <v/>
      </c>
      <c r="D1923" s="72"/>
      <c r="E1923" s="72"/>
      <c r="F1923" s="71"/>
      <c r="G1923" s="89"/>
    </row>
    <row r="1924" spans="1:7" ht="18" customHeight="1" x14ac:dyDescent="0.25">
      <c r="A1924" s="84"/>
      <c r="B1924" s="69"/>
      <c r="C1924" s="87" t="str">
        <f>IF(ISERROR(VLOOKUP(B1924,Locataires!$A$17:$I$58,2,0)),"",VLOOKUP(B1924,Locataires!$A$17:$I$58,2,0))</f>
        <v/>
      </c>
      <c r="D1924" s="72"/>
      <c r="E1924" s="72"/>
      <c r="F1924" s="71"/>
      <c r="G1924" s="89"/>
    </row>
    <row r="1925" spans="1:7" ht="18" customHeight="1" x14ac:dyDescent="0.25">
      <c r="A1925" s="84"/>
      <c r="B1925" s="69"/>
      <c r="C1925" s="87" t="str">
        <f>IF(ISERROR(VLOOKUP(B1925,Locataires!$A$17:$I$58,2,0)),"",VLOOKUP(B1925,Locataires!$A$17:$I$58,2,0))</f>
        <v/>
      </c>
      <c r="D1925" s="72"/>
      <c r="E1925" s="72"/>
      <c r="F1925" s="71"/>
      <c r="G1925" s="89"/>
    </row>
    <row r="1926" spans="1:7" ht="18" customHeight="1" x14ac:dyDescent="0.25">
      <c r="A1926" s="84"/>
      <c r="B1926" s="69"/>
      <c r="C1926" s="87" t="str">
        <f>IF(ISERROR(VLOOKUP(B1926,Locataires!$A$17:$I$58,2,0)),"",VLOOKUP(B1926,Locataires!$A$17:$I$58,2,0))</f>
        <v/>
      </c>
      <c r="D1926" s="72"/>
      <c r="E1926" s="72"/>
      <c r="F1926" s="71"/>
      <c r="G1926" s="89"/>
    </row>
    <row r="1927" spans="1:7" ht="18" customHeight="1" x14ac:dyDescent="0.25">
      <c r="A1927" s="84"/>
      <c r="B1927" s="69"/>
      <c r="C1927" s="87" t="str">
        <f>IF(ISERROR(VLOOKUP(B1927,Locataires!$A$17:$I$58,2,0)),"",VLOOKUP(B1927,Locataires!$A$17:$I$58,2,0))</f>
        <v/>
      </c>
      <c r="D1927" s="72"/>
      <c r="E1927" s="72"/>
      <c r="F1927" s="71"/>
      <c r="G1927" s="89"/>
    </row>
    <row r="1928" spans="1:7" ht="18" customHeight="1" x14ac:dyDescent="0.25">
      <c r="A1928" s="84"/>
      <c r="B1928" s="69"/>
      <c r="C1928" s="87" t="str">
        <f>IF(ISERROR(VLOOKUP(B1928,Locataires!$A$17:$I$58,2,0)),"",VLOOKUP(B1928,Locataires!$A$17:$I$58,2,0))</f>
        <v/>
      </c>
      <c r="D1928" s="72"/>
      <c r="E1928" s="72"/>
      <c r="F1928" s="71"/>
      <c r="G1928" s="89"/>
    </row>
    <row r="1929" spans="1:7" ht="18" customHeight="1" x14ac:dyDescent="0.25">
      <c r="A1929" s="84"/>
      <c r="B1929" s="69"/>
      <c r="C1929" s="87" t="str">
        <f>IF(ISERROR(VLOOKUP(B1929,Locataires!$A$17:$I$58,2,0)),"",VLOOKUP(B1929,Locataires!$A$17:$I$58,2,0))</f>
        <v/>
      </c>
      <c r="D1929" s="72"/>
      <c r="E1929" s="72"/>
      <c r="F1929" s="71"/>
      <c r="G1929" s="89"/>
    </row>
    <row r="1930" spans="1:7" ht="18" customHeight="1" x14ac:dyDescent="0.25">
      <c r="A1930" s="84"/>
      <c r="B1930" s="69"/>
      <c r="C1930" s="87" t="str">
        <f>IF(ISERROR(VLOOKUP(B1930,Locataires!$A$17:$I$58,2,0)),"",VLOOKUP(B1930,Locataires!$A$17:$I$58,2,0))</f>
        <v/>
      </c>
      <c r="D1930" s="72"/>
      <c r="E1930" s="72"/>
      <c r="F1930" s="71"/>
      <c r="G1930" s="89"/>
    </row>
    <row r="1931" spans="1:7" ht="18" customHeight="1" x14ac:dyDescent="0.25">
      <c r="A1931" s="84"/>
      <c r="B1931" s="69"/>
      <c r="C1931" s="87" t="str">
        <f>IF(ISERROR(VLOOKUP(B1931,Locataires!$A$17:$I$58,2,0)),"",VLOOKUP(B1931,Locataires!$A$17:$I$58,2,0))</f>
        <v/>
      </c>
      <c r="D1931" s="72"/>
      <c r="E1931" s="72"/>
      <c r="F1931" s="71"/>
      <c r="G1931" s="89"/>
    </row>
    <row r="1932" spans="1:7" ht="18" customHeight="1" x14ac:dyDescent="0.25">
      <c r="A1932" s="84"/>
      <c r="B1932" s="69"/>
      <c r="C1932" s="87" t="str">
        <f>IF(ISERROR(VLOOKUP(B1932,Locataires!$A$17:$I$58,2,0)),"",VLOOKUP(B1932,Locataires!$A$17:$I$58,2,0))</f>
        <v/>
      </c>
      <c r="D1932" s="72"/>
      <c r="E1932" s="72"/>
      <c r="F1932" s="71"/>
      <c r="G1932" s="89"/>
    </row>
    <row r="1933" spans="1:7" ht="18" customHeight="1" x14ac:dyDescent="0.25">
      <c r="A1933" s="84"/>
      <c r="B1933" s="69"/>
      <c r="C1933" s="87" t="str">
        <f>IF(ISERROR(VLOOKUP(B1933,Locataires!$A$17:$I$58,2,0)),"",VLOOKUP(B1933,Locataires!$A$17:$I$58,2,0))</f>
        <v/>
      </c>
      <c r="D1933" s="72"/>
      <c r="E1933" s="72"/>
      <c r="F1933" s="71"/>
      <c r="G1933" s="89"/>
    </row>
    <row r="1934" spans="1:7" ht="18" customHeight="1" x14ac:dyDescent="0.25">
      <c r="A1934" s="84"/>
      <c r="B1934" s="69"/>
      <c r="C1934" s="87" t="str">
        <f>IF(ISERROR(VLOOKUP(B1934,Locataires!$A$17:$I$58,2,0)),"",VLOOKUP(B1934,Locataires!$A$17:$I$58,2,0))</f>
        <v/>
      </c>
      <c r="D1934" s="72"/>
      <c r="E1934" s="72"/>
      <c r="F1934" s="71"/>
      <c r="G1934" s="89"/>
    </row>
    <row r="1935" spans="1:7" ht="18" customHeight="1" x14ac:dyDescent="0.25">
      <c r="A1935" s="84"/>
      <c r="B1935" s="69"/>
      <c r="C1935" s="87" t="str">
        <f>IF(ISERROR(VLOOKUP(B1935,Locataires!$A$17:$I$58,2,0)),"",VLOOKUP(B1935,Locataires!$A$17:$I$58,2,0))</f>
        <v/>
      </c>
      <c r="D1935" s="72"/>
      <c r="E1935" s="72"/>
      <c r="F1935" s="71"/>
      <c r="G1935" s="89"/>
    </row>
    <row r="1936" spans="1:7" ht="18" customHeight="1" x14ac:dyDescent="0.25">
      <c r="A1936" s="84"/>
      <c r="B1936" s="69"/>
      <c r="C1936" s="87" t="str">
        <f>IF(ISERROR(VLOOKUP(B1936,Locataires!$A$17:$I$58,2,0)),"",VLOOKUP(B1936,Locataires!$A$17:$I$58,2,0))</f>
        <v/>
      </c>
      <c r="D1936" s="72"/>
      <c r="E1936" s="72"/>
      <c r="F1936" s="71"/>
      <c r="G1936" s="89"/>
    </row>
    <row r="1937" spans="1:7" ht="18" customHeight="1" x14ac:dyDescent="0.25">
      <c r="A1937" s="84"/>
      <c r="B1937" s="69"/>
      <c r="C1937" s="87" t="str">
        <f>IF(ISERROR(VLOOKUP(B1937,Locataires!$A$17:$I$58,2,0)),"",VLOOKUP(B1937,Locataires!$A$17:$I$58,2,0))</f>
        <v/>
      </c>
      <c r="D1937" s="72"/>
      <c r="E1937" s="72"/>
      <c r="F1937" s="71"/>
      <c r="G1937" s="89"/>
    </row>
    <row r="1938" spans="1:7" ht="18" customHeight="1" x14ac:dyDescent="0.25">
      <c r="A1938" s="84"/>
      <c r="B1938" s="69"/>
      <c r="C1938" s="87" t="str">
        <f>IF(ISERROR(VLOOKUP(B1938,Locataires!$A$17:$I$58,2,0)),"",VLOOKUP(B1938,Locataires!$A$17:$I$58,2,0))</f>
        <v/>
      </c>
      <c r="D1938" s="72"/>
      <c r="E1938" s="72"/>
      <c r="F1938" s="71"/>
      <c r="G1938" s="89"/>
    </row>
    <row r="1939" spans="1:7" ht="18" customHeight="1" x14ac:dyDescent="0.25">
      <c r="A1939" s="84"/>
      <c r="B1939" s="69"/>
      <c r="C1939" s="87" t="str">
        <f>IF(ISERROR(VLOOKUP(B1939,Locataires!$A$17:$I$58,2,0)),"",VLOOKUP(B1939,Locataires!$A$17:$I$58,2,0))</f>
        <v/>
      </c>
      <c r="D1939" s="72"/>
      <c r="E1939" s="72"/>
      <c r="F1939" s="71"/>
      <c r="G1939" s="89"/>
    </row>
    <row r="1940" spans="1:7" ht="18" customHeight="1" x14ac:dyDescent="0.25">
      <c r="A1940" s="84"/>
      <c r="B1940" s="69"/>
      <c r="C1940" s="87" t="str">
        <f>IF(ISERROR(VLOOKUP(B1940,Locataires!$A$17:$I$58,2,0)),"",VLOOKUP(B1940,Locataires!$A$17:$I$58,2,0))</f>
        <v/>
      </c>
      <c r="D1940" s="72"/>
      <c r="E1940" s="72"/>
      <c r="F1940" s="71"/>
      <c r="G1940" s="89"/>
    </row>
    <row r="1941" spans="1:7" ht="18" customHeight="1" x14ac:dyDescent="0.25">
      <c r="A1941" s="84"/>
      <c r="B1941" s="69"/>
      <c r="C1941" s="87" t="str">
        <f>IF(ISERROR(VLOOKUP(B1941,Locataires!$A$17:$I$58,2,0)),"",VLOOKUP(B1941,Locataires!$A$17:$I$58,2,0))</f>
        <v/>
      </c>
      <c r="D1941" s="72"/>
      <c r="E1941" s="72"/>
      <c r="F1941" s="71"/>
      <c r="G1941" s="89"/>
    </row>
    <row r="1942" spans="1:7" ht="18" customHeight="1" x14ac:dyDescent="0.25">
      <c r="A1942" s="84"/>
      <c r="B1942" s="69"/>
      <c r="C1942" s="87" t="str">
        <f>IF(ISERROR(VLOOKUP(B1942,Locataires!$A$17:$I$58,2,0)),"",VLOOKUP(B1942,Locataires!$A$17:$I$58,2,0))</f>
        <v/>
      </c>
      <c r="D1942" s="72"/>
      <c r="E1942" s="72"/>
      <c r="F1942" s="71"/>
      <c r="G1942" s="89"/>
    </row>
    <row r="1943" spans="1:7" ht="18" customHeight="1" x14ac:dyDescent="0.25">
      <c r="A1943" s="84"/>
      <c r="B1943" s="69"/>
      <c r="C1943" s="87" t="str">
        <f>IF(ISERROR(VLOOKUP(B1943,Locataires!$A$17:$I$58,2,0)),"",VLOOKUP(B1943,Locataires!$A$17:$I$58,2,0))</f>
        <v/>
      </c>
      <c r="D1943" s="72"/>
      <c r="E1943" s="72"/>
      <c r="F1943" s="71"/>
      <c r="G1943" s="89"/>
    </row>
    <row r="1944" spans="1:7" ht="18" customHeight="1" x14ac:dyDescent="0.25">
      <c r="A1944" s="84"/>
      <c r="B1944" s="69"/>
      <c r="C1944" s="87" t="str">
        <f>IF(ISERROR(VLOOKUP(B1944,Locataires!$A$17:$I$58,2,0)),"",VLOOKUP(B1944,Locataires!$A$17:$I$58,2,0))</f>
        <v/>
      </c>
      <c r="D1944" s="72"/>
      <c r="E1944" s="72"/>
      <c r="F1944" s="71"/>
      <c r="G1944" s="89"/>
    </row>
    <row r="1945" spans="1:7" ht="18" customHeight="1" x14ac:dyDescent="0.25">
      <c r="A1945" s="84"/>
      <c r="B1945" s="69"/>
      <c r="C1945" s="87" t="str">
        <f>IF(ISERROR(VLOOKUP(B1945,Locataires!$A$17:$I$58,2,0)),"",VLOOKUP(B1945,Locataires!$A$17:$I$58,2,0))</f>
        <v/>
      </c>
      <c r="D1945" s="72"/>
      <c r="E1945" s="72"/>
      <c r="F1945" s="71"/>
      <c r="G1945" s="89"/>
    </row>
    <row r="1946" spans="1:7" ht="18" customHeight="1" x14ac:dyDescent="0.25">
      <c r="A1946" s="84"/>
      <c r="B1946" s="69"/>
      <c r="C1946" s="87" t="str">
        <f>IF(ISERROR(VLOOKUP(B1946,Locataires!$A$17:$I$58,2,0)),"",VLOOKUP(B1946,Locataires!$A$17:$I$58,2,0))</f>
        <v/>
      </c>
      <c r="D1946" s="72"/>
      <c r="E1946" s="72"/>
      <c r="F1946" s="71"/>
      <c r="G1946" s="89"/>
    </row>
    <row r="1947" spans="1:7" ht="18" customHeight="1" x14ac:dyDescent="0.25">
      <c r="A1947" s="84"/>
      <c r="B1947" s="69"/>
      <c r="C1947" s="87" t="str">
        <f>IF(ISERROR(VLOOKUP(B1947,Locataires!$A$17:$I$58,2,0)),"",VLOOKUP(B1947,Locataires!$A$17:$I$58,2,0))</f>
        <v/>
      </c>
      <c r="D1947" s="72"/>
      <c r="E1947" s="72"/>
      <c r="F1947" s="71"/>
      <c r="G1947" s="89"/>
    </row>
    <row r="1948" spans="1:7" ht="18" customHeight="1" x14ac:dyDescent="0.25">
      <c r="A1948" s="84"/>
      <c r="B1948" s="69"/>
      <c r="C1948" s="87" t="str">
        <f>IF(ISERROR(VLOOKUP(B1948,Locataires!$A$17:$I$58,2,0)),"",VLOOKUP(B1948,Locataires!$A$17:$I$58,2,0))</f>
        <v/>
      </c>
      <c r="D1948" s="72"/>
      <c r="E1948" s="72"/>
      <c r="F1948" s="71"/>
      <c r="G1948" s="89"/>
    </row>
    <row r="1949" spans="1:7" ht="18" customHeight="1" x14ac:dyDescent="0.25">
      <c r="A1949" s="84"/>
      <c r="B1949" s="69"/>
      <c r="C1949" s="87" t="str">
        <f>IF(ISERROR(VLOOKUP(B1949,Locataires!$A$17:$I$58,2,0)),"",VLOOKUP(B1949,Locataires!$A$17:$I$58,2,0))</f>
        <v/>
      </c>
      <c r="D1949" s="72"/>
      <c r="E1949" s="72"/>
      <c r="F1949" s="71"/>
      <c r="G1949" s="89"/>
    </row>
    <row r="1950" spans="1:7" ht="18" customHeight="1" x14ac:dyDescent="0.25">
      <c r="A1950" s="84"/>
      <c r="B1950" s="69"/>
      <c r="C1950" s="87" t="str">
        <f>IF(ISERROR(VLOOKUP(B1950,Locataires!$A$17:$I$58,2,0)),"",VLOOKUP(B1950,Locataires!$A$17:$I$58,2,0))</f>
        <v/>
      </c>
      <c r="D1950" s="72"/>
      <c r="E1950" s="72"/>
      <c r="F1950" s="71"/>
      <c r="G1950" s="89"/>
    </row>
    <row r="1951" spans="1:7" ht="18" customHeight="1" x14ac:dyDescent="0.25">
      <c r="A1951" s="84"/>
      <c r="B1951" s="69"/>
      <c r="C1951" s="87" t="str">
        <f>IF(ISERROR(VLOOKUP(B1951,Locataires!$A$17:$I$58,2,0)),"",VLOOKUP(B1951,Locataires!$A$17:$I$58,2,0))</f>
        <v/>
      </c>
      <c r="D1951" s="72"/>
      <c r="E1951" s="72"/>
      <c r="F1951" s="71"/>
      <c r="G1951" s="89"/>
    </row>
    <row r="1952" spans="1:7" ht="18" customHeight="1" x14ac:dyDescent="0.25">
      <c r="A1952" s="84"/>
      <c r="B1952" s="69"/>
      <c r="C1952" s="87" t="str">
        <f>IF(ISERROR(VLOOKUP(B1952,Locataires!$A$17:$I$58,2,0)),"",VLOOKUP(B1952,Locataires!$A$17:$I$58,2,0))</f>
        <v/>
      </c>
      <c r="D1952" s="72"/>
      <c r="E1952" s="72"/>
      <c r="F1952" s="71"/>
      <c r="G1952" s="89"/>
    </row>
    <row r="1953" spans="1:7" ht="18" customHeight="1" x14ac:dyDescent="0.25">
      <c r="A1953" s="84"/>
      <c r="B1953" s="69"/>
      <c r="C1953" s="87" t="str">
        <f>IF(ISERROR(VLOOKUP(B1953,Locataires!$A$17:$I$58,2,0)),"",VLOOKUP(B1953,Locataires!$A$17:$I$58,2,0))</f>
        <v/>
      </c>
      <c r="D1953" s="72"/>
      <c r="E1953" s="72"/>
      <c r="F1953" s="71"/>
      <c r="G1953" s="89"/>
    </row>
    <row r="1954" spans="1:7" ht="18" customHeight="1" x14ac:dyDescent="0.25">
      <c r="A1954" s="84"/>
      <c r="B1954" s="69"/>
      <c r="C1954" s="87" t="str">
        <f>IF(ISERROR(VLOOKUP(B1954,Locataires!$A$17:$I$58,2,0)),"",VLOOKUP(B1954,Locataires!$A$17:$I$58,2,0))</f>
        <v/>
      </c>
      <c r="D1954" s="72"/>
      <c r="E1954" s="72"/>
      <c r="F1954" s="71"/>
      <c r="G1954" s="89"/>
    </row>
    <row r="1955" spans="1:7" ht="18" customHeight="1" x14ac:dyDescent="0.25">
      <c r="A1955" s="84"/>
      <c r="B1955" s="69"/>
      <c r="C1955" s="87" t="str">
        <f>IF(ISERROR(VLOOKUP(B1955,Locataires!$A$17:$I$58,2,0)),"",VLOOKUP(B1955,Locataires!$A$17:$I$58,2,0))</f>
        <v/>
      </c>
      <c r="D1955" s="72"/>
      <c r="E1955" s="72"/>
      <c r="F1955" s="71"/>
      <c r="G1955" s="89"/>
    </row>
    <row r="1956" spans="1:7" ht="18" customHeight="1" x14ac:dyDescent="0.25">
      <c r="A1956" s="84"/>
      <c r="B1956" s="69"/>
      <c r="C1956" s="87" t="str">
        <f>IF(ISERROR(VLOOKUP(B1956,Locataires!$A$17:$I$58,2,0)),"",VLOOKUP(B1956,Locataires!$A$17:$I$58,2,0))</f>
        <v/>
      </c>
      <c r="D1956" s="72"/>
      <c r="E1956" s="72"/>
      <c r="F1956" s="71"/>
      <c r="G1956" s="89"/>
    </row>
    <row r="1957" spans="1:7" ht="18" customHeight="1" x14ac:dyDescent="0.25">
      <c r="A1957" s="84"/>
      <c r="B1957" s="69"/>
      <c r="C1957" s="87" t="str">
        <f>IF(ISERROR(VLOOKUP(B1957,Locataires!$A$17:$I$58,2,0)),"",VLOOKUP(B1957,Locataires!$A$17:$I$58,2,0))</f>
        <v/>
      </c>
      <c r="D1957" s="72"/>
      <c r="E1957" s="72"/>
      <c r="F1957" s="71"/>
      <c r="G1957" s="89"/>
    </row>
    <row r="1958" spans="1:7" ht="18" customHeight="1" x14ac:dyDescent="0.25">
      <c r="A1958" s="84"/>
      <c r="B1958" s="69"/>
      <c r="C1958" s="87" t="str">
        <f>IF(ISERROR(VLOOKUP(B1958,Locataires!$A$17:$I$58,2,0)),"",VLOOKUP(B1958,Locataires!$A$17:$I$58,2,0))</f>
        <v/>
      </c>
      <c r="D1958" s="72"/>
      <c r="E1958" s="72"/>
      <c r="F1958" s="71"/>
      <c r="G1958" s="89"/>
    </row>
    <row r="1959" spans="1:7" ht="18" customHeight="1" x14ac:dyDescent="0.25">
      <c r="A1959" s="84"/>
      <c r="B1959" s="69"/>
      <c r="C1959" s="87" t="str">
        <f>IF(ISERROR(VLOOKUP(B1959,Locataires!$A$17:$I$58,2,0)),"",VLOOKUP(B1959,Locataires!$A$17:$I$58,2,0))</f>
        <v/>
      </c>
      <c r="D1959" s="72"/>
      <c r="E1959" s="72"/>
      <c r="F1959" s="71"/>
      <c r="G1959" s="89"/>
    </row>
    <row r="1960" spans="1:7" ht="18" customHeight="1" x14ac:dyDescent="0.25">
      <c r="A1960" s="84"/>
      <c r="B1960" s="69"/>
      <c r="C1960" s="87" t="str">
        <f>IF(ISERROR(VLOOKUP(B1960,Locataires!$A$17:$I$58,2,0)),"",VLOOKUP(B1960,Locataires!$A$17:$I$58,2,0))</f>
        <v/>
      </c>
      <c r="D1960" s="72"/>
      <c r="E1960" s="72"/>
      <c r="F1960" s="71"/>
      <c r="G1960" s="89"/>
    </row>
    <row r="1961" spans="1:7" ht="18" customHeight="1" x14ac:dyDescent="0.25">
      <c r="A1961" s="84"/>
      <c r="B1961" s="69"/>
      <c r="C1961" s="87" t="str">
        <f>IF(ISERROR(VLOOKUP(B1961,Locataires!$A$17:$I$58,2,0)),"",VLOOKUP(B1961,Locataires!$A$17:$I$58,2,0))</f>
        <v/>
      </c>
      <c r="D1961" s="72"/>
      <c r="E1961" s="72"/>
      <c r="F1961" s="71"/>
      <c r="G1961" s="89"/>
    </row>
    <row r="1962" spans="1:7" ht="18" customHeight="1" x14ac:dyDescent="0.25">
      <c r="A1962" s="84"/>
      <c r="B1962" s="69"/>
      <c r="C1962" s="87" t="str">
        <f>IF(ISERROR(VLOOKUP(B1962,Locataires!$A$17:$I$58,2,0)),"",VLOOKUP(B1962,Locataires!$A$17:$I$58,2,0))</f>
        <v/>
      </c>
      <c r="D1962" s="72"/>
      <c r="E1962" s="72"/>
      <c r="F1962" s="71"/>
      <c r="G1962" s="89"/>
    </row>
    <row r="1963" spans="1:7" ht="18" customHeight="1" x14ac:dyDescent="0.25">
      <c r="A1963" s="84"/>
      <c r="B1963" s="69"/>
      <c r="C1963" s="87" t="str">
        <f>IF(ISERROR(VLOOKUP(B1963,Locataires!$A$17:$I$58,2,0)),"",VLOOKUP(B1963,Locataires!$A$17:$I$58,2,0))</f>
        <v/>
      </c>
      <c r="D1963" s="72"/>
      <c r="E1963" s="72"/>
      <c r="F1963" s="71"/>
      <c r="G1963" s="89"/>
    </row>
    <row r="1964" spans="1:7" ht="18" customHeight="1" x14ac:dyDescent="0.25">
      <c r="A1964" s="84"/>
      <c r="B1964" s="69"/>
      <c r="C1964" s="87" t="str">
        <f>IF(ISERROR(VLOOKUP(B1964,Locataires!$A$17:$I$58,2,0)),"",VLOOKUP(B1964,Locataires!$A$17:$I$58,2,0))</f>
        <v/>
      </c>
      <c r="D1964" s="72"/>
      <c r="E1964" s="72"/>
      <c r="F1964" s="71"/>
      <c r="G1964" s="89"/>
    </row>
    <row r="1965" spans="1:7" ht="18" customHeight="1" x14ac:dyDescent="0.25">
      <c r="A1965" s="84"/>
      <c r="B1965" s="69"/>
      <c r="C1965" s="87" t="str">
        <f>IF(ISERROR(VLOOKUP(B1965,Locataires!$A$17:$I$58,2,0)),"",VLOOKUP(B1965,Locataires!$A$17:$I$58,2,0))</f>
        <v/>
      </c>
      <c r="D1965" s="72"/>
      <c r="E1965" s="72"/>
      <c r="F1965" s="71"/>
      <c r="G1965" s="89"/>
    </row>
    <row r="1966" spans="1:7" ht="18" customHeight="1" x14ac:dyDescent="0.25">
      <c r="A1966" s="84"/>
      <c r="B1966" s="69"/>
      <c r="C1966" s="87" t="str">
        <f>IF(ISERROR(VLOOKUP(B1966,Locataires!$A$17:$I$58,2,0)),"",VLOOKUP(B1966,Locataires!$A$17:$I$58,2,0))</f>
        <v/>
      </c>
      <c r="D1966" s="72"/>
      <c r="E1966" s="72"/>
      <c r="F1966" s="71"/>
      <c r="G1966" s="89"/>
    </row>
    <row r="1967" spans="1:7" ht="18" customHeight="1" x14ac:dyDescent="0.25">
      <c r="A1967" s="84"/>
      <c r="B1967" s="69"/>
      <c r="C1967" s="87" t="str">
        <f>IF(ISERROR(VLOOKUP(B1967,Locataires!$A$17:$I$58,2,0)),"",VLOOKUP(B1967,Locataires!$A$17:$I$58,2,0))</f>
        <v/>
      </c>
      <c r="D1967" s="72"/>
      <c r="E1967" s="72"/>
      <c r="F1967" s="71"/>
      <c r="G1967" s="89"/>
    </row>
    <row r="1968" spans="1:7" ht="18" customHeight="1" x14ac:dyDescent="0.25">
      <c r="A1968" s="84"/>
      <c r="B1968" s="69"/>
      <c r="C1968" s="87" t="str">
        <f>IF(ISERROR(VLOOKUP(B1968,Locataires!$A$17:$I$58,2,0)),"",VLOOKUP(B1968,Locataires!$A$17:$I$58,2,0))</f>
        <v/>
      </c>
      <c r="D1968" s="72"/>
      <c r="E1968" s="72"/>
      <c r="F1968" s="71"/>
      <c r="G1968" s="89"/>
    </row>
    <row r="1969" spans="1:7" ht="18" customHeight="1" x14ac:dyDescent="0.25">
      <c r="A1969" s="84"/>
      <c r="B1969" s="69"/>
      <c r="C1969" s="87" t="str">
        <f>IF(ISERROR(VLOOKUP(B1969,Locataires!$A$17:$I$58,2,0)),"",VLOOKUP(B1969,Locataires!$A$17:$I$58,2,0))</f>
        <v/>
      </c>
      <c r="D1969" s="72"/>
      <c r="E1969" s="72"/>
      <c r="F1969" s="71"/>
      <c r="G1969" s="89"/>
    </row>
    <row r="1970" spans="1:7" ht="18" customHeight="1" x14ac:dyDescent="0.25">
      <c r="A1970" s="84"/>
      <c r="B1970" s="69"/>
      <c r="C1970" s="87" t="str">
        <f>IF(ISERROR(VLOOKUP(B1970,Locataires!$A$17:$I$58,2,0)),"",VLOOKUP(B1970,Locataires!$A$17:$I$58,2,0))</f>
        <v/>
      </c>
      <c r="D1970" s="72"/>
      <c r="E1970" s="72"/>
      <c r="F1970" s="71"/>
      <c r="G1970" s="89"/>
    </row>
    <row r="1971" spans="1:7" ht="18" customHeight="1" x14ac:dyDescent="0.25">
      <c r="A1971" s="84"/>
      <c r="B1971" s="69"/>
      <c r="C1971" s="87" t="str">
        <f>IF(ISERROR(VLOOKUP(B1971,Locataires!$A$17:$I$58,2,0)),"",VLOOKUP(B1971,Locataires!$A$17:$I$58,2,0))</f>
        <v/>
      </c>
      <c r="D1971" s="72"/>
      <c r="E1971" s="72"/>
      <c r="F1971" s="71"/>
      <c r="G1971" s="89"/>
    </row>
    <row r="1972" spans="1:7" ht="18" customHeight="1" x14ac:dyDescent="0.25">
      <c r="A1972" s="84"/>
      <c r="B1972" s="69"/>
      <c r="C1972" s="87" t="str">
        <f>IF(ISERROR(VLOOKUP(B1972,Locataires!$A$17:$I$58,2,0)),"",VLOOKUP(B1972,Locataires!$A$17:$I$58,2,0))</f>
        <v/>
      </c>
      <c r="D1972" s="72"/>
      <c r="E1972" s="72"/>
      <c r="F1972" s="71"/>
      <c r="G1972" s="89"/>
    </row>
    <row r="1973" spans="1:7" ht="18" customHeight="1" x14ac:dyDescent="0.25">
      <c r="A1973" s="84"/>
      <c r="B1973" s="69"/>
      <c r="C1973" s="87" t="str">
        <f>IF(ISERROR(VLOOKUP(B1973,Locataires!$A$17:$I$58,2,0)),"",VLOOKUP(B1973,Locataires!$A$17:$I$58,2,0))</f>
        <v/>
      </c>
      <c r="D1973" s="72"/>
      <c r="E1973" s="72"/>
      <c r="F1973" s="71"/>
      <c r="G1973" s="89"/>
    </row>
    <row r="1974" spans="1:7" ht="18" customHeight="1" x14ac:dyDescent="0.25">
      <c r="A1974" s="84"/>
      <c r="B1974" s="69"/>
      <c r="C1974" s="87" t="str">
        <f>IF(ISERROR(VLOOKUP(B1974,Locataires!$A$17:$I$58,2,0)),"",VLOOKUP(B1974,Locataires!$A$17:$I$58,2,0))</f>
        <v/>
      </c>
      <c r="D1974" s="72"/>
      <c r="E1974" s="72"/>
      <c r="F1974" s="71"/>
      <c r="G1974" s="89"/>
    </row>
    <row r="1975" spans="1:7" ht="18" customHeight="1" x14ac:dyDescent="0.25">
      <c r="A1975" s="84"/>
      <c r="B1975" s="69"/>
      <c r="C1975" s="87" t="str">
        <f>IF(ISERROR(VLOOKUP(B1975,Locataires!$A$17:$I$58,2,0)),"",VLOOKUP(B1975,Locataires!$A$17:$I$58,2,0))</f>
        <v/>
      </c>
      <c r="D1975" s="72"/>
      <c r="E1975" s="72"/>
      <c r="F1975" s="71"/>
      <c r="G1975" s="89"/>
    </row>
    <row r="1976" spans="1:7" ht="18" customHeight="1" x14ac:dyDescent="0.25">
      <c r="A1976" s="84"/>
      <c r="B1976" s="69"/>
      <c r="C1976" s="87" t="str">
        <f>IF(ISERROR(VLOOKUP(B1976,Locataires!$A$17:$I$58,2,0)),"",VLOOKUP(B1976,Locataires!$A$17:$I$58,2,0))</f>
        <v/>
      </c>
      <c r="D1976" s="72"/>
      <c r="E1976" s="72"/>
      <c r="F1976" s="71"/>
      <c r="G1976" s="89"/>
    </row>
    <row r="1977" spans="1:7" ht="18" customHeight="1" x14ac:dyDescent="0.25">
      <c r="A1977" s="84"/>
      <c r="B1977" s="69"/>
      <c r="C1977" s="87" t="str">
        <f>IF(ISERROR(VLOOKUP(B1977,Locataires!$A$17:$I$58,2,0)),"",VLOOKUP(B1977,Locataires!$A$17:$I$58,2,0))</f>
        <v/>
      </c>
      <c r="D1977" s="72"/>
      <c r="E1977" s="72"/>
      <c r="F1977" s="71"/>
      <c r="G1977" s="89"/>
    </row>
    <row r="1978" spans="1:7" ht="18" customHeight="1" x14ac:dyDescent="0.25">
      <c r="A1978" s="84"/>
      <c r="B1978" s="69"/>
      <c r="C1978" s="87" t="str">
        <f>IF(ISERROR(VLOOKUP(B1978,Locataires!$A$17:$I$58,2,0)),"",VLOOKUP(B1978,Locataires!$A$17:$I$58,2,0))</f>
        <v/>
      </c>
      <c r="D1978" s="72"/>
      <c r="E1978" s="72"/>
      <c r="F1978" s="71"/>
      <c r="G1978" s="89"/>
    </row>
    <row r="1979" spans="1:7" ht="18" customHeight="1" x14ac:dyDescent="0.25">
      <c r="A1979" s="84"/>
      <c r="B1979" s="69"/>
      <c r="C1979" s="87" t="str">
        <f>IF(ISERROR(VLOOKUP(B1979,Locataires!$A$17:$I$58,2,0)),"",VLOOKUP(B1979,Locataires!$A$17:$I$58,2,0))</f>
        <v/>
      </c>
      <c r="D1979" s="72"/>
      <c r="E1979" s="72"/>
      <c r="F1979" s="71"/>
      <c r="G1979" s="89"/>
    </row>
    <row r="1980" spans="1:7" ht="18" customHeight="1" x14ac:dyDescent="0.25">
      <c r="A1980" s="84"/>
      <c r="B1980" s="69"/>
      <c r="C1980" s="87" t="str">
        <f>IF(ISERROR(VLOOKUP(B1980,Locataires!$A$17:$I$58,2,0)),"",VLOOKUP(B1980,Locataires!$A$17:$I$58,2,0))</f>
        <v/>
      </c>
      <c r="D1980" s="72"/>
      <c r="E1980" s="72"/>
      <c r="F1980" s="71"/>
      <c r="G1980" s="89"/>
    </row>
    <row r="1981" spans="1:7" ht="18" customHeight="1" x14ac:dyDescent="0.25">
      <c r="A1981" s="84"/>
      <c r="B1981" s="69"/>
      <c r="C1981" s="87" t="str">
        <f>IF(ISERROR(VLOOKUP(B1981,Locataires!$A$17:$I$58,2,0)),"",VLOOKUP(B1981,Locataires!$A$17:$I$58,2,0))</f>
        <v/>
      </c>
      <c r="D1981" s="72"/>
      <c r="E1981" s="72"/>
      <c r="F1981" s="71"/>
      <c r="G1981" s="89"/>
    </row>
    <row r="1982" spans="1:7" ht="18" customHeight="1" x14ac:dyDescent="0.25">
      <c r="A1982" s="84"/>
      <c r="B1982" s="69"/>
      <c r="C1982" s="87" t="str">
        <f>IF(ISERROR(VLOOKUP(B1982,Locataires!$A$17:$I$58,2,0)),"",VLOOKUP(B1982,Locataires!$A$17:$I$58,2,0))</f>
        <v/>
      </c>
      <c r="D1982" s="72"/>
      <c r="E1982" s="72"/>
      <c r="F1982" s="71"/>
      <c r="G1982" s="89"/>
    </row>
    <row r="1983" spans="1:7" ht="18" customHeight="1" x14ac:dyDescent="0.25">
      <c r="A1983" s="84"/>
      <c r="B1983" s="69"/>
      <c r="C1983" s="87" t="str">
        <f>IF(ISERROR(VLOOKUP(B1983,Locataires!$A$17:$I$58,2,0)),"",VLOOKUP(B1983,Locataires!$A$17:$I$58,2,0))</f>
        <v/>
      </c>
      <c r="D1983" s="72"/>
      <c r="E1983" s="72"/>
      <c r="F1983" s="71"/>
      <c r="G1983" s="89"/>
    </row>
    <row r="1984" spans="1:7" ht="18" customHeight="1" x14ac:dyDescent="0.25">
      <c r="A1984" s="84"/>
      <c r="B1984" s="69"/>
      <c r="C1984" s="87" t="str">
        <f>IF(ISERROR(VLOOKUP(B1984,Locataires!$A$17:$I$58,2,0)),"",VLOOKUP(B1984,Locataires!$A$17:$I$58,2,0))</f>
        <v/>
      </c>
      <c r="D1984" s="72"/>
      <c r="E1984" s="72"/>
      <c r="F1984" s="71"/>
      <c r="G1984" s="89"/>
    </row>
    <row r="1985" spans="1:7" ht="18" customHeight="1" x14ac:dyDescent="0.25">
      <c r="A1985" s="84"/>
      <c r="B1985" s="69"/>
      <c r="C1985" s="87" t="str">
        <f>IF(ISERROR(VLOOKUP(B1985,Locataires!$A$17:$I$58,2,0)),"",VLOOKUP(B1985,Locataires!$A$17:$I$58,2,0))</f>
        <v/>
      </c>
      <c r="D1985" s="72"/>
      <c r="E1985" s="72"/>
      <c r="F1985" s="71"/>
      <c r="G1985" s="89"/>
    </row>
    <row r="1986" spans="1:7" ht="18" customHeight="1" x14ac:dyDescent="0.25">
      <c r="A1986" s="84"/>
      <c r="B1986" s="69"/>
      <c r="C1986" s="87" t="str">
        <f>IF(ISERROR(VLOOKUP(B1986,Locataires!$A$17:$I$58,2,0)),"",VLOOKUP(B1986,Locataires!$A$17:$I$58,2,0))</f>
        <v/>
      </c>
      <c r="D1986" s="72"/>
      <c r="E1986" s="72"/>
      <c r="F1986" s="71"/>
      <c r="G1986" s="89"/>
    </row>
    <row r="1987" spans="1:7" ht="18" customHeight="1" x14ac:dyDescent="0.25">
      <c r="A1987" s="84"/>
      <c r="B1987" s="69"/>
      <c r="C1987" s="87" t="str">
        <f>IF(ISERROR(VLOOKUP(B1987,Locataires!$A$17:$I$58,2,0)),"",VLOOKUP(B1987,Locataires!$A$17:$I$58,2,0))</f>
        <v/>
      </c>
      <c r="D1987" s="72"/>
      <c r="E1987" s="72"/>
      <c r="F1987" s="71"/>
      <c r="G1987" s="89"/>
    </row>
    <row r="1988" spans="1:7" ht="18" customHeight="1" x14ac:dyDescent="0.25">
      <c r="A1988" s="84"/>
      <c r="B1988" s="69"/>
      <c r="C1988" s="87" t="str">
        <f>IF(ISERROR(VLOOKUP(B1988,Locataires!$A$17:$I$58,2,0)),"",VLOOKUP(B1988,Locataires!$A$17:$I$58,2,0))</f>
        <v/>
      </c>
      <c r="D1988" s="72"/>
      <c r="E1988" s="72"/>
      <c r="F1988" s="71"/>
      <c r="G1988" s="89"/>
    </row>
    <row r="1989" spans="1:7" ht="18" customHeight="1" x14ac:dyDescent="0.25">
      <c r="A1989" s="84"/>
      <c r="B1989" s="69"/>
      <c r="C1989" s="87" t="str">
        <f>IF(ISERROR(VLOOKUP(B1989,Locataires!$A$17:$I$58,2,0)),"",VLOOKUP(B1989,Locataires!$A$17:$I$58,2,0))</f>
        <v/>
      </c>
      <c r="D1989" s="72"/>
      <c r="E1989" s="72"/>
      <c r="F1989" s="71"/>
      <c r="G1989" s="89"/>
    </row>
    <row r="1990" spans="1:7" ht="18" customHeight="1" x14ac:dyDescent="0.25">
      <c r="A1990" s="84"/>
      <c r="B1990" s="69"/>
      <c r="C1990" s="87" t="str">
        <f>IF(ISERROR(VLOOKUP(B1990,Locataires!$A$17:$I$58,2,0)),"",VLOOKUP(B1990,Locataires!$A$17:$I$58,2,0))</f>
        <v/>
      </c>
      <c r="D1990" s="72"/>
      <c r="E1990" s="72"/>
      <c r="F1990" s="71"/>
      <c r="G1990" s="89"/>
    </row>
    <row r="1991" spans="1:7" ht="18" customHeight="1" x14ac:dyDescent="0.25">
      <c r="A1991" s="84"/>
      <c r="B1991" s="69"/>
      <c r="C1991" s="87" t="str">
        <f>IF(ISERROR(VLOOKUP(B1991,Locataires!$A$17:$I$58,2,0)),"",VLOOKUP(B1991,Locataires!$A$17:$I$58,2,0))</f>
        <v/>
      </c>
      <c r="D1991" s="72"/>
      <c r="E1991" s="72"/>
      <c r="F1991" s="71"/>
      <c r="G1991" s="89"/>
    </row>
    <row r="1992" spans="1:7" ht="18" customHeight="1" x14ac:dyDescent="0.25">
      <c r="A1992" s="84"/>
      <c r="B1992" s="69"/>
      <c r="C1992" s="87" t="str">
        <f>IF(ISERROR(VLOOKUP(B1992,Locataires!$A$17:$I$58,2,0)),"",VLOOKUP(B1992,Locataires!$A$17:$I$58,2,0))</f>
        <v/>
      </c>
      <c r="D1992" s="72"/>
      <c r="E1992" s="72"/>
      <c r="F1992" s="71"/>
      <c r="G1992" s="89"/>
    </row>
    <row r="1993" spans="1:7" ht="18" customHeight="1" x14ac:dyDescent="0.25">
      <c r="A1993" s="84"/>
      <c r="B1993" s="69"/>
      <c r="C1993" s="87" t="str">
        <f>IF(ISERROR(VLOOKUP(B1993,Locataires!$A$17:$I$58,2,0)),"",VLOOKUP(B1993,Locataires!$A$17:$I$58,2,0))</f>
        <v/>
      </c>
      <c r="D1993" s="72"/>
      <c r="E1993" s="72"/>
      <c r="F1993" s="71"/>
      <c r="G1993" s="89"/>
    </row>
    <row r="1994" spans="1:7" ht="18" customHeight="1" x14ac:dyDescent="0.25">
      <c r="A1994" s="84"/>
      <c r="B1994" s="69"/>
      <c r="C1994" s="87" t="str">
        <f>IF(ISERROR(VLOOKUP(B1994,Locataires!$A$17:$I$58,2,0)),"",VLOOKUP(B1994,Locataires!$A$17:$I$58,2,0))</f>
        <v/>
      </c>
      <c r="D1994" s="72"/>
      <c r="E1994" s="72"/>
      <c r="F1994" s="71"/>
      <c r="G1994" s="89"/>
    </row>
    <row r="1995" spans="1:7" ht="18" customHeight="1" x14ac:dyDescent="0.25">
      <c r="A1995" s="84"/>
      <c r="B1995" s="69"/>
      <c r="C1995" s="87" t="str">
        <f>IF(ISERROR(VLOOKUP(B1995,Locataires!$A$17:$I$58,2,0)),"",VLOOKUP(B1995,Locataires!$A$17:$I$58,2,0))</f>
        <v/>
      </c>
      <c r="D1995" s="72"/>
      <c r="E1995" s="72"/>
      <c r="F1995" s="71"/>
      <c r="G1995" s="89"/>
    </row>
    <row r="1996" spans="1:7" ht="18" customHeight="1" x14ac:dyDescent="0.25">
      <c r="A1996" s="84"/>
      <c r="B1996" s="69"/>
      <c r="C1996" s="87" t="str">
        <f>IF(ISERROR(VLOOKUP(B1996,Locataires!$A$17:$I$58,2,0)),"",VLOOKUP(B1996,Locataires!$A$17:$I$58,2,0))</f>
        <v/>
      </c>
      <c r="D1996" s="72"/>
      <c r="E1996" s="72"/>
      <c r="F1996" s="71"/>
      <c r="G1996" s="89"/>
    </row>
    <row r="1997" spans="1:7" ht="18" customHeight="1" x14ac:dyDescent="0.25">
      <c r="A1997" s="84"/>
      <c r="B1997" s="69"/>
      <c r="C1997" s="87" t="str">
        <f>IF(ISERROR(VLOOKUP(B1997,Locataires!$A$17:$I$58,2,0)),"",VLOOKUP(B1997,Locataires!$A$17:$I$58,2,0))</f>
        <v/>
      </c>
      <c r="D1997" s="72"/>
      <c r="E1997" s="72"/>
      <c r="F1997" s="71"/>
      <c r="G1997" s="89"/>
    </row>
    <row r="1998" spans="1:7" ht="18" customHeight="1" x14ac:dyDescent="0.25">
      <c r="A1998" s="84"/>
      <c r="B1998" s="69"/>
      <c r="C1998" s="87" t="str">
        <f>IF(ISERROR(VLOOKUP(B1998,Locataires!$A$17:$I$58,2,0)),"",VLOOKUP(B1998,Locataires!$A$17:$I$58,2,0))</f>
        <v/>
      </c>
      <c r="D1998" s="72"/>
      <c r="E1998" s="72"/>
      <c r="F1998" s="71"/>
      <c r="G1998" s="89"/>
    </row>
    <row r="1999" spans="1:7" ht="18" customHeight="1" x14ac:dyDescent="0.25">
      <c r="A1999" s="84"/>
      <c r="B1999" s="69"/>
      <c r="C1999" s="87" t="str">
        <f>IF(ISERROR(VLOOKUP(B1999,Locataires!$A$17:$I$58,2,0)),"",VLOOKUP(B1999,Locataires!$A$17:$I$58,2,0))</f>
        <v/>
      </c>
      <c r="D1999" s="72"/>
      <c r="E1999" s="72"/>
      <c r="F1999" s="71"/>
      <c r="G1999" s="89"/>
    </row>
    <row r="2000" spans="1:7" ht="18" customHeight="1" x14ac:dyDescent="0.25">
      <c r="A2000" s="84"/>
      <c r="B2000" s="69"/>
      <c r="C2000" s="87" t="str">
        <f>IF(ISERROR(VLOOKUP(B2000,Locataires!$A$17:$I$58,2,0)),"",VLOOKUP(B2000,Locataires!$A$17:$I$58,2,0))</f>
        <v/>
      </c>
      <c r="D2000" s="72"/>
      <c r="E2000" s="72"/>
      <c r="F2000" s="71"/>
      <c r="G2000" s="89"/>
    </row>
    <row r="2001" spans="1:7" ht="18" customHeight="1" x14ac:dyDescent="0.25">
      <c r="A2001" s="84"/>
      <c r="B2001" s="69"/>
      <c r="C2001" s="87" t="str">
        <f>IF(ISERROR(VLOOKUP(B2001,Locataires!$A$17:$I$58,2,0)),"",VLOOKUP(B2001,Locataires!$A$17:$I$58,2,0))</f>
        <v/>
      </c>
      <c r="D2001" s="72"/>
      <c r="E2001" s="72"/>
      <c r="F2001" s="71"/>
      <c r="G2001" s="89"/>
    </row>
    <row r="2002" spans="1:7" ht="18" customHeight="1" x14ac:dyDescent="0.25">
      <c r="A2002" s="84"/>
      <c r="B2002" s="69"/>
      <c r="C2002" s="87" t="str">
        <f>IF(ISERROR(VLOOKUP(B2002,Locataires!$A$17:$I$58,2,0)),"",VLOOKUP(B2002,Locataires!$A$17:$I$58,2,0))</f>
        <v/>
      </c>
      <c r="D2002" s="72"/>
      <c r="E2002" s="72"/>
      <c r="F2002" s="71"/>
      <c r="G2002" s="89"/>
    </row>
    <row r="2003" spans="1:7" ht="18" customHeight="1" x14ac:dyDescent="0.25">
      <c r="A2003" s="84"/>
      <c r="B2003" s="69"/>
      <c r="C2003" s="87" t="str">
        <f>IF(ISERROR(VLOOKUP(B2003,Locataires!$A$17:$I$58,2,0)),"",VLOOKUP(B2003,Locataires!$A$17:$I$58,2,0))</f>
        <v/>
      </c>
      <c r="D2003" s="72"/>
      <c r="E2003" s="72"/>
      <c r="F2003" s="71"/>
      <c r="G2003" s="89"/>
    </row>
    <row r="2004" spans="1:7" ht="18" customHeight="1" x14ac:dyDescent="0.25">
      <c r="A2004" s="84"/>
      <c r="B2004" s="69"/>
      <c r="C2004" s="87" t="str">
        <f>IF(ISERROR(VLOOKUP(B2004,Locataires!$A$17:$I$58,2,0)),"",VLOOKUP(B2004,Locataires!$A$17:$I$58,2,0))</f>
        <v/>
      </c>
      <c r="D2004" s="72"/>
      <c r="E2004" s="72"/>
      <c r="F2004" s="71"/>
      <c r="G2004" s="89"/>
    </row>
    <row r="2005" spans="1:7" ht="18" customHeight="1" x14ac:dyDescent="0.25">
      <c r="A2005" s="84"/>
      <c r="B2005" s="69"/>
      <c r="C2005" s="87" t="str">
        <f>IF(ISERROR(VLOOKUP(B2005,Locataires!$A$17:$I$58,2,0)),"",VLOOKUP(B2005,Locataires!$A$17:$I$58,2,0))</f>
        <v/>
      </c>
      <c r="D2005" s="72"/>
      <c r="E2005" s="72"/>
      <c r="F2005" s="71"/>
      <c r="G2005" s="89"/>
    </row>
    <row r="2006" spans="1:7" ht="18" customHeight="1" x14ac:dyDescent="0.25">
      <c r="A2006" s="84"/>
      <c r="B2006" s="69"/>
      <c r="C2006" s="87" t="str">
        <f>IF(ISERROR(VLOOKUP(B2006,Locataires!$A$17:$I$58,2,0)),"",VLOOKUP(B2006,Locataires!$A$17:$I$58,2,0))</f>
        <v/>
      </c>
      <c r="D2006" s="72"/>
      <c r="E2006" s="72"/>
      <c r="F2006" s="71"/>
      <c r="G2006" s="89"/>
    </row>
    <row r="2007" spans="1:7" ht="18" customHeight="1" x14ac:dyDescent="0.25">
      <c r="A2007" s="84"/>
      <c r="B2007" s="69"/>
      <c r="C2007" s="87" t="str">
        <f>IF(ISERROR(VLOOKUP(B2007,Locataires!$A$17:$I$58,2,0)),"",VLOOKUP(B2007,Locataires!$A$17:$I$58,2,0))</f>
        <v/>
      </c>
      <c r="D2007" s="72"/>
      <c r="E2007" s="72"/>
      <c r="F2007" s="71"/>
      <c r="G2007" s="89"/>
    </row>
    <row r="2008" spans="1:7" ht="18" customHeight="1" x14ac:dyDescent="0.25">
      <c r="A2008" s="84"/>
      <c r="B2008" s="69"/>
      <c r="C2008" s="87" t="str">
        <f>IF(ISERROR(VLOOKUP(B2008,Locataires!$A$17:$I$58,2,0)),"",VLOOKUP(B2008,Locataires!$A$17:$I$58,2,0))</f>
        <v/>
      </c>
      <c r="D2008" s="72"/>
      <c r="E2008" s="72"/>
      <c r="F2008" s="71"/>
      <c r="G2008" s="89"/>
    </row>
    <row r="2009" spans="1:7" ht="18" customHeight="1" x14ac:dyDescent="0.25">
      <c r="A2009" s="84"/>
      <c r="B2009" s="69"/>
      <c r="C2009" s="87" t="str">
        <f>IF(ISERROR(VLOOKUP(B2009,Locataires!$A$17:$I$58,2,0)),"",VLOOKUP(B2009,Locataires!$A$17:$I$58,2,0))</f>
        <v/>
      </c>
      <c r="D2009" s="72"/>
      <c r="E2009" s="72"/>
      <c r="F2009" s="71"/>
      <c r="G2009" s="89"/>
    </row>
    <row r="2010" spans="1:7" ht="18" customHeight="1" x14ac:dyDescent="0.25">
      <c r="A2010" s="84"/>
      <c r="B2010" s="69"/>
      <c r="C2010" s="87" t="str">
        <f>IF(ISERROR(VLOOKUP(B2010,Locataires!$A$17:$I$58,2,0)),"",VLOOKUP(B2010,Locataires!$A$17:$I$58,2,0))</f>
        <v/>
      </c>
      <c r="D2010" s="72"/>
      <c r="E2010" s="72"/>
      <c r="F2010" s="71"/>
      <c r="G2010" s="89"/>
    </row>
    <row r="2011" spans="1:7" ht="18" customHeight="1" x14ac:dyDescent="0.25">
      <c r="A2011" s="84"/>
      <c r="B2011" s="69"/>
      <c r="C2011" s="87" t="str">
        <f>IF(ISERROR(VLOOKUP(B2011,Locataires!$A$17:$I$58,2,0)),"",VLOOKUP(B2011,Locataires!$A$17:$I$58,2,0))</f>
        <v/>
      </c>
      <c r="D2011" s="72"/>
      <c r="E2011" s="72"/>
      <c r="F2011" s="71"/>
      <c r="G2011" s="89"/>
    </row>
    <row r="2012" spans="1:7" ht="18" customHeight="1" x14ac:dyDescent="0.25">
      <c r="A2012" s="84"/>
      <c r="B2012" s="69"/>
      <c r="C2012" s="87" t="str">
        <f>IF(ISERROR(VLOOKUP(B2012,Locataires!$A$17:$I$58,2,0)),"",VLOOKUP(B2012,Locataires!$A$17:$I$58,2,0))</f>
        <v/>
      </c>
      <c r="D2012" s="72"/>
      <c r="E2012" s="72"/>
      <c r="F2012" s="71"/>
      <c r="G2012" s="89"/>
    </row>
    <row r="2013" spans="1:7" ht="18" customHeight="1" x14ac:dyDescent="0.25">
      <c r="A2013" s="84"/>
      <c r="B2013" s="69"/>
      <c r="C2013" s="87" t="str">
        <f>IF(ISERROR(VLOOKUP(B2013,Locataires!$A$17:$I$58,2,0)),"",VLOOKUP(B2013,Locataires!$A$17:$I$58,2,0))</f>
        <v/>
      </c>
      <c r="D2013" s="72"/>
      <c r="E2013" s="72"/>
      <c r="F2013" s="71"/>
      <c r="G2013" s="89"/>
    </row>
    <row r="2014" spans="1:7" ht="18" customHeight="1" x14ac:dyDescent="0.25">
      <c r="A2014" s="84"/>
      <c r="B2014" s="69"/>
      <c r="C2014" s="87" t="str">
        <f>IF(ISERROR(VLOOKUP(B2014,Locataires!$A$17:$I$58,2,0)),"",VLOOKUP(B2014,Locataires!$A$17:$I$58,2,0))</f>
        <v/>
      </c>
      <c r="D2014" s="72"/>
      <c r="E2014" s="72"/>
      <c r="F2014" s="71"/>
      <c r="G2014" s="89"/>
    </row>
    <row r="2015" spans="1:7" ht="18" customHeight="1" x14ac:dyDescent="0.25">
      <c r="A2015" s="84"/>
      <c r="B2015" s="69"/>
      <c r="C2015" s="87" t="str">
        <f>IF(ISERROR(VLOOKUP(B2015,Locataires!$A$17:$I$58,2,0)),"",VLOOKUP(B2015,Locataires!$A$17:$I$58,2,0))</f>
        <v/>
      </c>
      <c r="D2015" s="72"/>
      <c r="E2015" s="72"/>
      <c r="F2015" s="71"/>
      <c r="G2015" s="89"/>
    </row>
    <row r="2016" spans="1:7" ht="18" customHeight="1" x14ac:dyDescent="0.25">
      <c r="A2016" s="84"/>
      <c r="B2016" s="69"/>
      <c r="C2016" s="87" t="str">
        <f>IF(ISERROR(VLOOKUP(B2016,Locataires!$A$17:$I$58,2,0)),"",VLOOKUP(B2016,Locataires!$A$17:$I$58,2,0))</f>
        <v/>
      </c>
      <c r="D2016" s="72"/>
      <c r="E2016" s="72"/>
      <c r="F2016" s="71"/>
      <c r="G2016" s="89"/>
    </row>
    <row r="2017" spans="1:7" ht="18" customHeight="1" x14ac:dyDescent="0.25">
      <c r="A2017" s="84"/>
      <c r="B2017" s="69"/>
      <c r="C2017" s="87" t="str">
        <f>IF(ISERROR(VLOOKUP(B2017,Locataires!$A$17:$I$58,2,0)),"",VLOOKUP(B2017,Locataires!$A$17:$I$58,2,0))</f>
        <v/>
      </c>
      <c r="D2017" s="72"/>
      <c r="E2017" s="72"/>
      <c r="F2017" s="71"/>
      <c r="G2017" s="89"/>
    </row>
    <row r="2018" spans="1:7" ht="18" customHeight="1" x14ac:dyDescent="0.25">
      <c r="A2018" s="84"/>
      <c r="B2018" s="69"/>
      <c r="C2018" s="87" t="str">
        <f>IF(ISERROR(VLOOKUP(B2018,Locataires!$A$17:$I$58,2,0)),"",VLOOKUP(B2018,Locataires!$A$17:$I$58,2,0))</f>
        <v/>
      </c>
      <c r="D2018" s="72"/>
      <c r="E2018" s="72"/>
      <c r="F2018" s="71"/>
      <c r="G2018" s="89"/>
    </row>
    <row r="2019" spans="1:7" ht="18" customHeight="1" x14ac:dyDescent="0.25">
      <c r="A2019" s="84"/>
      <c r="B2019" s="69"/>
      <c r="C2019" s="87" t="str">
        <f>IF(ISERROR(VLOOKUP(B2019,Locataires!$A$17:$I$58,2,0)),"",VLOOKUP(B2019,Locataires!$A$17:$I$58,2,0))</f>
        <v/>
      </c>
      <c r="D2019" s="72"/>
      <c r="E2019" s="72"/>
      <c r="F2019" s="71"/>
      <c r="G2019" s="89"/>
    </row>
    <row r="2020" spans="1:7" ht="18" customHeight="1" x14ac:dyDescent="0.25">
      <c r="A2020" s="84"/>
      <c r="B2020" s="69"/>
      <c r="C2020" s="87" t="str">
        <f>IF(ISERROR(VLOOKUP(B2020,Locataires!$A$17:$I$58,2,0)),"",VLOOKUP(B2020,Locataires!$A$17:$I$58,2,0))</f>
        <v/>
      </c>
      <c r="D2020" s="72"/>
      <c r="E2020" s="72"/>
      <c r="F2020" s="71"/>
      <c r="G2020" s="89"/>
    </row>
    <row r="2021" spans="1:7" ht="18" customHeight="1" x14ac:dyDescent="0.25">
      <c r="A2021" s="84"/>
      <c r="B2021" s="69"/>
      <c r="C2021" s="87" t="str">
        <f>IF(ISERROR(VLOOKUP(B2021,Locataires!$A$17:$I$58,2,0)),"",VLOOKUP(B2021,Locataires!$A$17:$I$58,2,0))</f>
        <v/>
      </c>
      <c r="D2021" s="72"/>
      <c r="E2021" s="72"/>
      <c r="F2021" s="71"/>
      <c r="G2021" s="89"/>
    </row>
    <row r="2022" spans="1:7" ht="18" customHeight="1" x14ac:dyDescent="0.25">
      <c r="A2022" s="84"/>
      <c r="B2022" s="69"/>
      <c r="C2022" s="87" t="str">
        <f>IF(ISERROR(VLOOKUP(B2022,Locataires!$A$17:$I$58,2,0)),"",VLOOKUP(B2022,Locataires!$A$17:$I$58,2,0))</f>
        <v/>
      </c>
      <c r="D2022" s="72"/>
      <c r="E2022" s="72"/>
      <c r="F2022" s="71"/>
      <c r="G2022" s="89"/>
    </row>
    <row r="2023" spans="1:7" ht="18" customHeight="1" x14ac:dyDescent="0.25">
      <c r="A2023" s="84"/>
      <c r="B2023" s="69"/>
      <c r="C2023" s="87" t="str">
        <f>IF(ISERROR(VLOOKUP(B2023,Locataires!$A$17:$I$58,2,0)),"",VLOOKUP(B2023,Locataires!$A$17:$I$58,2,0))</f>
        <v/>
      </c>
      <c r="D2023" s="72"/>
      <c r="E2023" s="72"/>
      <c r="F2023" s="71"/>
      <c r="G2023" s="89"/>
    </row>
    <row r="2024" spans="1:7" ht="18" customHeight="1" x14ac:dyDescent="0.25">
      <c r="A2024" s="84"/>
      <c r="B2024" s="69"/>
      <c r="C2024" s="87" t="str">
        <f>IF(ISERROR(VLOOKUP(B2024,Locataires!$A$17:$I$58,2,0)),"",VLOOKUP(B2024,Locataires!$A$17:$I$58,2,0))</f>
        <v/>
      </c>
      <c r="D2024" s="72"/>
      <c r="E2024" s="72"/>
      <c r="F2024" s="71"/>
      <c r="G2024" s="89"/>
    </row>
    <row r="2025" spans="1:7" ht="18" customHeight="1" x14ac:dyDescent="0.25">
      <c r="A2025" s="84"/>
      <c r="B2025" s="69"/>
      <c r="C2025" s="87" t="str">
        <f>IF(ISERROR(VLOOKUP(B2025,Locataires!$A$17:$I$58,2,0)),"",VLOOKUP(B2025,Locataires!$A$17:$I$58,2,0))</f>
        <v/>
      </c>
      <c r="D2025" s="72"/>
      <c r="E2025" s="72"/>
      <c r="F2025" s="71"/>
      <c r="G2025" s="89"/>
    </row>
    <row r="2026" spans="1:7" ht="18" customHeight="1" x14ac:dyDescent="0.25">
      <c r="A2026" s="84"/>
      <c r="B2026" s="69"/>
      <c r="C2026" s="87" t="str">
        <f>IF(ISERROR(VLOOKUP(B2026,Locataires!$A$17:$I$58,2,0)),"",VLOOKUP(B2026,Locataires!$A$17:$I$58,2,0))</f>
        <v/>
      </c>
      <c r="D2026" s="72"/>
      <c r="E2026" s="72"/>
      <c r="F2026" s="71"/>
      <c r="G2026" s="89"/>
    </row>
    <row r="2027" spans="1:7" ht="18" customHeight="1" x14ac:dyDescent="0.25">
      <c r="A2027" s="84"/>
      <c r="B2027" s="69"/>
      <c r="C2027" s="87" t="str">
        <f>IF(ISERROR(VLOOKUP(B2027,Locataires!$A$17:$I$58,2,0)),"",VLOOKUP(B2027,Locataires!$A$17:$I$58,2,0))</f>
        <v/>
      </c>
      <c r="D2027" s="72"/>
      <c r="E2027" s="72"/>
      <c r="F2027" s="71"/>
      <c r="G2027" s="89"/>
    </row>
    <row r="2028" spans="1:7" ht="18" customHeight="1" x14ac:dyDescent="0.25">
      <c r="A2028" s="84"/>
      <c r="B2028" s="69"/>
      <c r="C2028" s="87" t="str">
        <f>IF(ISERROR(VLOOKUP(B2028,Locataires!$A$17:$I$58,2,0)),"",VLOOKUP(B2028,Locataires!$A$17:$I$58,2,0))</f>
        <v/>
      </c>
      <c r="D2028" s="72"/>
      <c r="E2028" s="72"/>
      <c r="F2028" s="71"/>
      <c r="G2028" s="89"/>
    </row>
    <row r="2029" spans="1:7" ht="18" customHeight="1" x14ac:dyDescent="0.25">
      <c r="A2029" s="84"/>
      <c r="B2029" s="69"/>
      <c r="C2029" s="87" t="str">
        <f>IF(ISERROR(VLOOKUP(B2029,Locataires!$A$17:$I$58,2,0)),"",VLOOKUP(B2029,Locataires!$A$17:$I$58,2,0))</f>
        <v/>
      </c>
      <c r="D2029" s="72"/>
      <c r="E2029" s="72"/>
      <c r="F2029" s="71"/>
      <c r="G2029" s="89"/>
    </row>
    <row r="2030" spans="1:7" ht="18" customHeight="1" x14ac:dyDescent="0.25">
      <c r="A2030" s="84"/>
      <c r="B2030" s="69"/>
      <c r="C2030" s="87" t="str">
        <f>IF(ISERROR(VLOOKUP(B2030,Locataires!$A$17:$I$58,2,0)),"",VLOOKUP(B2030,Locataires!$A$17:$I$58,2,0))</f>
        <v/>
      </c>
      <c r="D2030" s="72"/>
      <c r="E2030" s="72"/>
      <c r="F2030" s="71"/>
      <c r="G2030" s="89"/>
    </row>
    <row r="2031" spans="1:7" ht="18" customHeight="1" x14ac:dyDescent="0.25">
      <c r="A2031" s="84"/>
      <c r="B2031" s="69"/>
      <c r="C2031" s="87" t="str">
        <f>IF(ISERROR(VLOOKUP(B2031,Locataires!$A$17:$I$58,2,0)),"",VLOOKUP(B2031,Locataires!$A$17:$I$58,2,0))</f>
        <v/>
      </c>
      <c r="D2031" s="72"/>
      <c r="E2031" s="72"/>
      <c r="F2031" s="71"/>
      <c r="G2031" s="89"/>
    </row>
    <row r="2032" spans="1:7" ht="18" customHeight="1" x14ac:dyDescent="0.25">
      <c r="A2032" s="84"/>
      <c r="B2032" s="69"/>
      <c r="C2032" s="87" t="str">
        <f>IF(ISERROR(VLOOKUP(B2032,Locataires!$A$17:$I$58,2,0)),"",VLOOKUP(B2032,Locataires!$A$17:$I$58,2,0))</f>
        <v/>
      </c>
      <c r="D2032" s="72"/>
      <c r="E2032" s="72"/>
      <c r="F2032" s="71"/>
      <c r="G2032" s="89"/>
    </row>
    <row r="2033" spans="1:7" ht="18" customHeight="1" x14ac:dyDescent="0.25">
      <c r="A2033" s="84"/>
      <c r="B2033" s="69"/>
      <c r="C2033" s="87" t="str">
        <f>IF(ISERROR(VLOOKUP(B2033,Locataires!$A$17:$I$58,2,0)),"",VLOOKUP(B2033,Locataires!$A$17:$I$58,2,0))</f>
        <v/>
      </c>
      <c r="D2033" s="72"/>
      <c r="E2033" s="72"/>
      <c r="F2033" s="71"/>
      <c r="G2033" s="89"/>
    </row>
    <row r="2034" spans="1:7" ht="18" customHeight="1" x14ac:dyDescent="0.25">
      <c r="A2034" s="84"/>
      <c r="B2034" s="69"/>
      <c r="C2034" s="87" t="str">
        <f>IF(ISERROR(VLOOKUP(B2034,Locataires!$A$17:$I$58,2,0)),"",VLOOKUP(B2034,Locataires!$A$17:$I$58,2,0))</f>
        <v/>
      </c>
      <c r="D2034" s="72"/>
      <c r="E2034" s="72"/>
      <c r="F2034" s="71"/>
      <c r="G2034" s="89"/>
    </row>
    <row r="2035" spans="1:7" ht="18" customHeight="1" x14ac:dyDescent="0.25">
      <c r="A2035" s="84"/>
      <c r="B2035" s="69"/>
      <c r="C2035" s="87" t="str">
        <f>IF(ISERROR(VLOOKUP(B2035,Locataires!$A$17:$I$58,2,0)),"",VLOOKUP(B2035,Locataires!$A$17:$I$58,2,0))</f>
        <v/>
      </c>
      <c r="D2035" s="72"/>
      <c r="E2035" s="72"/>
      <c r="F2035" s="71"/>
      <c r="G2035" s="89"/>
    </row>
    <row r="2036" spans="1:7" ht="18" customHeight="1" x14ac:dyDescent="0.25">
      <c r="A2036" s="84"/>
      <c r="B2036" s="69"/>
      <c r="C2036" s="87" t="str">
        <f>IF(ISERROR(VLOOKUP(B2036,Locataires!$A$17:$I$58,2,0)),"",VLOOKUP(B2036,Locataires!$A$17:$I$58,2,0))</f>
        <v/>
      </c>
      <c r="D2036" s="72"/>
      <c r="E2036" s="72"/>
      <c r="F2036" s="71"/>
      <c r="G2036" s="89"/>
    </row>
    <row r="2037" spans="1:7" ht="18" customHeight="1" x14ac:dyDescent="0.25">
      <c r="A2037" s="84"/>
      <c r="B2037" s="69"/>
      <c r="C2037" s="87" t="str">
        <f>IF(ISERROR(VLOOKUP(B2037,Locataires!$A$17:$I$58,2,0)),"",VLOOKUP(B2037,Locataires!$A$17:$I$58,2,0))</f>
        <v/>
      </c>
      <c r="D2037" s="72"/>
      <c r="E2037" s="72"/>
      <c r="F2037" s="71"/>
      <c r="G2037" s="89"/>
    </row>
    <row r="2038" spans="1:7" ht="18" customHeight="1" x14ac:dyDescent="0.25">
      <c r="A2038" s="84"/>
      <c r="B2038" s="69"/>
      <c r="C2038" s="87" t="str">
        <f>IF(ISERROR(VLOOKUP(B2038,Locataires!$A$17:$I$58,2,0)),"",VLOOKUP(B2038,Locataires!$A$17:$I$58,2,0))</f>
        <v/>
      </c>
      <c r="D2038" s="72"/>
      <c r="E2038" s="72"/>
      <c r="F2038" s="71"/>
      <c r="G2038" s="89"/>
    </row>
    <row r="2039" spans="1:7" ht="18" customHeight="1" x14ac:dyDescent="0.25">
      <c r="A2039" s="84"/>
      <c r="B2039" s="69"/>
      <c r="C2039" s="87" t="str">
        <f>IF(ISERROR(VLOOKUP(B2039,Locataires!$A$17:$I$58,2,0)),"",VLOOKUP(B2039,Locataires!$A$17:$I$58,2,0))</f>
        <v/>
      </c>
      <c r="D2039" s="72"/>
      <c r="E2039" s="72"/>
      <c r="F2039" s="71"/>
      <c r="G2039" s="89"/>
    </row>
    <row r="2040" spans="1:7" ht="18" customHeight="1" x14ac:dyDescent="0.25">
      <c r="A2040" s="84"/>
      <c r="B2040" s="69"/>
      <c r="C2040" s="87" t="str">
        <f>IF(ISERROR(VLOOKUP(B2040,Locataires!$A$17:$I$58,2,0)),"",VLOOKUP(B2040,Locataires!$A$17:$I$58,2,0))</f>
        <v/>
      </c>
      <c r="D2040" s="72"/>
      <c r="E2040" s="72"/>
      <c r="F2040" s="71"/>
      <c r="G2040" s="89"/>
    </row>
    <row r="2041" spans="1:7" ht="18" customHeight="1" x14ac:dyDescent="0.25">
      <c r="A2041" s="84"/>
      <c r="B2041" s="69"/>
      <c r="C2041" s="87" t="str">
        <f>IF(ISERROR(VLOOKUP(B2041,Locataires!$A$17:$I$58,2,0)),"",VLOOKUP(B2041,Locataires!$A$17:$I$58,2,0))</f>
        <v/>
      </c>
      <c r="D2041" s="72"/>
      <c r="E2041" s="72"/>
      <c r="F2041" s="71"/>
      <c r="G2041" s="89"/>
    </row>
    <row r="2042" spans="1:7" ht="18" customHeight="1" x14ac:dyDescent="0.25">
      <c r="A2042" s="84"/>
      <c r="B2042" s="69"/>
      <c r="C2042" s="87" t="str">
        <f>IF(ISERROR(VLOOKUP(B2042,Locataires!$A$17:$I$58,2,0)),"",VLOOKUP(B2042,Locataires!$A$17:$I$58,2,0))</f>
        <v/>
      </c>
      <c r="D2042" s="72"/>
      <c r="E2042" s="72"/>
      <c r="F2042" s="71"/>
      <c r="G2042" s="89"/>
    </row>
    <row r="2043" spans="1:7" ht="18" customHeight="1" x14ac:dyDescent="0.25">
      <c r="A2043" s="84"/>
      <c r="B2043" s="69"/>
      <c r="C2043" s="87" t="str">
        <f>IF(ISERROR(VLOOKUP(B2043,Locataires!$A$17:$I$58,2,0)),"",VLOOKUP(B2043,Locataires!$A$17:$I$58,2,0))</f>
        <v/>
      </c>
      <c r="D2043" s="72"/>
      <c r="E2043" s="72"/>
      <c r="F2043" s="71"/>
      <c r="G2043" s="89"/>
    </row>
    <row r="2044" spans="1:7" ht="18" customHeight="1" x14ac:dyDescent="0.25">
      <c r="A2044" s="84"/>
      <c r="B2044" s="69"/>
      <c r="C2044" s="87" t="str">
        <f>IF(ISERROR(VLOOKUP(B2044,Locataires!$A$17:$I$58,2,0)),"",VLOOKUP(B2044,Locataires!$A$17:$I$58,2,0))</f>
        <v/>
      </c>
      <c r="D2044" s="72"/>
      <c r="E2044" s="72"/>
      <c r="F2044" s="71"/>
      <c r="G2044" s="89"/>
    </row>
    <row r="2045" spans="1:7" ht="18" customHeight="1" x14ac:dyDescent="0.25">
      <c r="A2045" s="84"/>
      <c r="B2045" s="69"/>
      <c r="C2045" s="87" t="str">
        <f>IF(ISERROR(VLOOKUP(B2045,Locataires!$A$17:$I$58,2,0)),"",VLOOKUP(B2045,Locataires!$A$17:$I$58,2,0))</f>
        <v/>
      </c>
      <c r="D2045" s="72"/>
      <c r="E2045" s="72"/>
      <c r="F2045" s="71"/>
      <c r="G2045" s="89"/>
    </row>
    <row r="2046" spans="1:7" ht="18" customHeight="1" x14ac:dyDescent="0.25">
      <c r="A2046" s="84"/>
      <c r="B2046" s="69"/>
      <c r="C2046" s="87" t="str">
        <f>IF(ISERROR(VLOOKUP(B2046,Locataires!$A$17:$I$58,2,0)),"",VLOOKUP(B2046,Locataires!$A$17:$I$58,2,0))</f>
        <v/>
      </c>
      <c r="D2046" s="72"/>
      <c r="E2046" s="72"/>
      <c r="F2046" s="71"/>
      <c r="G2046" s="89"/>
    </row>
    <row r="2047" spans="1:7" ht="18" customHeight="1" x14ac:dyDescent="0.25">
      <c r="A2047" s="84"/>
      <c r="B2047" s="69"/>
      <c r="C2047" s="87" t="str">
        <f>IF(ISERROR(VLOOKUP(B2047,Locataires!$A$17:$I$58,2,0)),"",VLOOKUP(B2047,Locataires!$A$17:$I$58,2,0))</f>
        <v/>
      </c>
      <c r="D2047" s="72"/>
      <c r="E2047" s="72"/>
      <c r="F2047" s="71"/>
      <c r="G2047" s="89"/>
    </row>
    <row r="2048" spans="1:7" ht="18" customHeight="1" x14ac:dyDescent="0.25">
      <c r="A2048" s="84"/>
      <c r="B2048" s="69"/>
      <c r="C2048" s="87" t="str">
        <f>IF(ISERROR(VLOOKUP(B2048,Locataires!$A$17:$I$58,2,0)),"",VLOOKUP(B2048,Locataires!$A$17:$I$58,2,0))</f>
        <v/>
      </c>
      <c r="D2048" s="72"/>
      <c r="E2048" s="72"/>
      <c r="F2048" s="71"/>
      <c r="G2048" s="89"/>
    </row>
    <row r="2049" spans="1:7" ht="18" customHeight="1" x14ac:dyDescent="0.25">
      <c r="A2049" s="84"/>
      <c r="B2049" s="69"/>
      <c r="C2049" s="87" t="str">
        <f>IF(ISERROR(VLOOKUP(B2049,Locataires!$A$17:$I$58,2,0)),"",VLOOKUP(B2049,Locataires!$A$17:$I$58,2,0))</f>
        <v/>
      </c>
      <c r="D2049" s="72"/>
      <c r="E2049" s="72"/>
      <c r="F2049" s="71"/>
      <c r="G2049" s="89"/>
    </row>
    <row r="2050" spans="1:7" ht="18" customHeight="1" x14ac:dyDescent="0.25">
      <c r="A2050" s="84"/>
      <c r="B2050" s="69"/>
      <c r="C2050" s="87" t="str">
        <f>IF(ISERROR(VLOOKUP(B2050,Locataires!$A$17:$I$58,2,0)),"",VLOOKUP(B2050,Locataires!$A$17:$I$58,2,0))</f>
        <v/>
      </c>
      <c r="D2050" s="72"/>
      <c r="E2050" s="72"/>
      <c r="F2050" s="71"/>
      <c r="G2050" s="89"/>
    </row>
    <row r="2051" spans="1:7" ht="18" customHeight="1" x14ac:dyDescent="0.25">
      <c r="A2051" s="84"/>
      <c r="B2051" s="69"/>
      <c r="C2051" s="87" t="str">
        <f>IF(ISERROR(VLOOKUP(B2051,Locataires!$A$17:$I$58,2,0)),"",VLOOKUP(B2051,Locataires!$A$17:$I$58,2,0))</f>
        <v/>
      </c>
      <c r="D2051" s="72"/>
      <c r="E2051" s="72"/>
      <c r="F2051" s="71"/>
      <c r="G2051" s="89"/>
    </row>
    <row r="2052" spans="1:7" ht="18" customHeight="1" x14ac:dyDescent="0.25">
      <c r="A2052" s="84"/>
      <c r="B2052" s="69"/>
      <c r="C2052" s="87" t="str">
        <f>IF(ISERROR(VLOOKUP(B2052,Locataires!$A$17:$I$58,2,0)),"",VLOOKUP(B2052,Locataires!$A$17:$I$58,2,0))</f>
        <v/>
      </c>
      <c r="D2052" s="72"/>
      <c r="E2052" s="72"/>
      <c r="F2052" s="71"/>
      <c r="G2052" s="89"/>
    </row>
    <row r="2053" spans="1:7" ht="18" customHeight="1" x14ac:dyDescent="0.25">
      <c r="A2053" s="84"/>
      <c r="B2053" s="69"/>
      <c r="C2053" s="87" t="str">
        <f>IF(ISERROR(VLOOKUP(B2053,Locataires!$A$17:$I$58,2,0)),"",VLOOKUP(B2053,Locataires!$A$17:$I$58,2,0))</f>
        <v/>
      </c>
      <c r="D2053" s="72"/>
      <c r="E2053" s="72"/>
      <c r="F2053" s="71"/>
      <c r="G2053" s="89"/>
    </row>
    <row r="2054" spans="1:7" ht="18" customHeight="1" x14ac:dyDescent="0.25">
      <c r="A2054" s="84"/>
      <c r="B2054" s="69"/>
      <c r="C2054" s="87" t="str">
        <f>IF(ISERROR(VLOOKUP(B2054,Locataires!$A$17:$I$58,2,0)),"",VLOOKUP(B2054,Locataires!$A$17:$I$58,2,0))</f>
        <v/>
      </c>
      <c r="D2054" s="72"/>
      <c r="E2054" s="72"/>
      <c r="F2054" s="71"/>
      <c r="G2054" s="89"/>
    </row>
    <row r="2055" spans="1:7" ht="18" customHeight="1" x14ac:dyDescent="0.25">
      <c r="A2055" s="84"/>
      <c r="B2055" s="69"/>
      <c r="C2055" s="87" t="str">
        <f>IF(ISERROR(VLOOKUP(B2055,Locataires!$A$17:$I$58,2,0)),"",VLOOKUP(B2055,Locataires!$A$17:$I$58,2,0))</f>
        <v/>
      </c>
      <c r="D2055" s="72"/>
      <c r="E2055" s="72"/>
      <c r="F2055" s="71"/>
      <c r="G2055" s="89"/>
    </row>
    <row r="2056" spans="1:7" ht="18" customHeight="1" x14ac:dyDescent="0.25">
      <c r="A2056" s="84"/>
      <c r="B2056" s="69"/>
      <c r="C2056" s="87" t="str">
        <f>IF(ISERROR(VLOOKUP(B2056,Locataires!$A$17:$I$58,2,0)),"",VLOOKUP(B2056,Locataires!$A$17:$I$58,2,0))</f>
        <v/>
      </c>
      <c r="D2056" s="72"/>
      <c r="E2056" s="72"/>
      <c r="F2056" s="71"/>
      <c r="G2056" s="89"/>
    </row>
    <row r="2057" spans="1:7" ht="18" customHeight="1" x14ac:dyDescent="0.25">
      <c r="A2057" s="84"/>
      <c r="B2057" s="69"/>
      <c r="C2057" s="87" t="str">
        <f>IF(ISERROR(VLOOKUP(B2057,Locataires!$A$17:$I$58,2,0)),"",VLOOKUP(B2057,Locataires!$A$17:$I$58,2,0))</f>
        <v/>
      </c>
      <c r="D2057" s="72"/>
      <c r="E2057" s="72"/>
      <c r="F2057" s="71"/>
      <c r="G2057" s="89"/>
    </row>
    <row r="2058" spans="1:7" ht="18" customHeight="1" x14ac:dyDescent="0.25">
      <c r="A2058" s="84"/>
      <c r="B2058" s="69"/>
      <c r="C2058" s="87" t="str">
        <f>IF(ISERROR(VLOOKUP(B2058,Locataires!$A$17:$I$58,2,0)),"",VLOOKUP(B2058,Locataires!$A$17:$I$58,2,0))</f>
        <v/>
      </c>
      <c r="D2058" s="72"/>
      <c r="E2058" s="72"/>
      <c r="F2058" s="71"/>
      <c r="G2058" s="89"/>
    </row>
    <row r="2059" spans="1:7" ht="18" customHeight="1" x14ac:dyDescent="0.25">
      <c r="A2059" s="84"/>
      <c r="B2059" s="69"/>
      <c r="C2059" s="87" t="str">
        <f>IF(ISERROR(VLOOKUP(B2059,Locataires!$A$17:$I$58,2,0)),"",VLOOKUP(B2059,Locataires!$A$17:$I$58,2,0))</f>
        <v/>
      </c>
      <c r="D2059" s="72"/>
      <c r="E2059" s="72"/>
      <c r="F2059" s="71"/>
      <c r="G2059" s="89"/>
    </row>
    <row r="2060" spans="1:7" ht="18" customHeight="1" x14ac:dyDescent="0.25">
      <c r="A2060" s="84"/>
      <c r="B2060" s="69"/>
      <c r="C2060" s="87" t="str">
        <f>IF(ISERROR(VLOOKUP(B2060,Locataires!$A$17:$I$58,2,0)),"",VLOOKUP(B2060,Locataires!$A$17:$I$58,2,0))</f>
        <v/>
      </c>
      <c r="D2060" s="72"/>
      <c r="E2060" s="72"/>
      <c r="F2060" s="71"/>
      <c r="G2060" s="89"/>
    </row>
    <row r="2061" spans="1:7" ht="18" customHeight="1" x14ac:dyDescent="0.25">
      <c r="A2061" s="84"/>
      <c r="B2061" s="69"/>
      <c r="C2061" s="87" t="str">
        <f>IF(ISERROR(VLOOKUP(B2061,Locataires!$A$17:$I$58,2,0)),"",VLOOKUP(B2061,Locataires!$A$17:$I$58,2,0))</f>
        <v/>
      </c>
      <c r="D2061" s="72"/>
      <c r="E2061" s="72"/>
      <c r="F2061" s="71"/>
      <c r="G2061" s="89"/>
    </row>
    <row r="2062" spans="1:7" ht="18" customHeight="1" x14ac:dyDescent="0.25">
      <c r="A2062" s="84"/>
      <c r="B2062" s="69"/>
      <c r="C2062" s="87" t="str">
        <f>IF(ISERROR(VLOOKUP(B2062,Locataires!$A$17:$I$58,2,0)),"",VLOOKUP(B2062,Locataires!$A$17:$I$58,2,0))</f>
        <v/>
      </c>
      <c r="D2062" s="72"/>
      <c r="E2062" s="72"/>
      <c r="F2062" s="71"/>
      <c r="G2062" s="89"/>
    </row>
    <row r="2063" spans="1:7" ht="18" customHeight="1" x14ac:dyDescent="0.25">
      <c r="A2063" s="84"/>
      <c r="B2063" s="69"/>
      <c r="C2063" s="87" t="str">
        <f>IF(ISERROR(VLOOKUP(B2063,Locataires!$A$17:$I$58,2,0)),"",VLOOKUP(B2063,Locataires!$A$17:$I$58,2,0))</f>
        <v/>
      </c>
      <c r="D2063" s="72"/>
      <c r="E2063" s="72"/>
      <c r="F2063" s="71"/>
      <c r="G2063" s="89"/>
    </row>
    <row r="2064" spans="1:7" ht="18" customHeight="1" x14ac:dyDescent="0.25">
      <c r="A2064" s="84"/>
      <c r="B2064" s="69"/>
      <c r="C2064" s="87" t="str">
        <f>IF(ISERROR(VLOOKUP(B2064,Locataires!$A$17:$I$58,2,0)),"",VLOOKUP(B2064,Locataires!$A$17:$I$58,2,0))</f>
        <v/>
      </c>
      <c r="D2064" s="72"/>
      <c r="E2064" s="72"/>
      <c r="F2064" s="71"/>
      <c r="G2064" s="89"/>
    </row>
    <row r="2065" spans="1:7" ht="18" customHeight="1" x14ac:dyDescent="0.25">
      <c r="A2065" s="84"/>
      <c r="B2065" s="69"/>
      <c r="C2065" s="87" t="str">
        <f>IF(ISERROR(VLOOKUP(B2065,Locataires!$A$17:$I$58,2,0)),"",VLOOKUP(B2065,Locataires!$A$17:$I$58,2,0))</f>
        <v/>
      </c>
      <c r="D2065" s="72"/>
      <c r="E2065" s="72"/>
      <c r="F2065" s="71"/>
      <c r="G2065" s="89"/>
    </row>
    <row r="2066" spans="1:7" ht="18" customHeight="1" x14ac:dyDescent="0.25">
      <c r="A2066" s="84"/>
      <c r="B2066" s="69"/>
      <c r="C2066" s="87" t="str">
        <f>IF(ISERROR(VLOOKUP(B2066,Locataires!$A$17:$I$58,2,0)),"",VLOOKUP(B2066,Locataires!$A$17:$I$58,2,0))</f>
        <v/>
      </c>
      <c r="D2066" s="72"/>
      <c r="E2066" s="72"/>
      <c r="F2066" s="71"/>
      <c r="G2066" s="89"/>
    </row>
    <row r="2067" spans="1:7" ht="18" customHeight="1" x14ac:dyDescent="0.25">
      <c r="A2067" s="84"/>
      <c r="B2067" s="69"/>
      <c r="C2067" s="87" t="str">
        <f>IF(ISERROR(VLOOKUP(B2067,Locataires!$A$17:$I$58,2,0)),"",VLOOKUP(B2067,Locataires!$A$17:$I$58,2,0))</f>
        <v/>
      </c>
      <c r="D2067" s="72"/>
      <c r="E2067" s="72"/>
      <c r="F2067" s="71"/>
      <c r="G2067" s="89"/>
    </row>
    <row r="2068" spans="1:7" ht="18" customHeight="1" x14ac:dyDescent="0.25">
      <c r="A2068" s="84"/>
      <c r="B2068" s="69"/>
      <c r="C2068" s="87" t="str">
        <f>IF(ISERROR(VLOOKUP(B2068,Locataires!$A$17:$I$58,2,0)),"",VLOOKUP(B2068,Locataires!$A$17:$I$58,2,0))</f>
        <v/>
      </c>
      <c r="D2068" s="72"/>
      <c r="E2068" s="72"/>
      <c r="F2068" s="71"/>
      <c r="G2068" s="89"/>
    </row>
    <row r="2069" spans="1:7" ht="18" customHeight="1" x14ac:dyDescent="0.25">
      <c r="A2069" s="84"/>
      <c r="B2069" s="69"/>
      <c r="C2069" s="87" t="str">
        <f>IF(ISERROR(VLOOKUP(B2069,Locataires!$A$17:$I$58,2,0)),"",VLOOKUP(B2069,Locataires!$A$17:$I$58,2,0))</f>
        <v/>
      </c>
      <c r="D2069" s="72"/>
      <c r="E2069" s="72"/>
      <c r="F2069" s="71"/>
      <c r="G2069" s="89"/>
    </row>
    <row r="2070" spans="1:7" ht="18" customHeight="1" x14ac:dyDescent="0.25">
      <c r="A2070" s="84"/>
      <c r="B2070" s="69"/>
      <c r="C2070" s="87" t="str">
        <f>IF(ISERROR(VLOOKUP(B2070,Locataires!$A$17:$I$58,2,0)),"",VLOOKUP(B2070,Locataires!$A$17:$I$58,2,0))</f>
        <v/>
      </c>
      <c r="D2070" s="72"/>
      <c r="E2070" s="72"/>
      <c r="F2070" s="71"/>
      <c r="G2070" s="89"/>
    </row>
    <row r="2071" spans="1:7" ht="18" customHeight="1" x14ac:dyDescent="0.25">
      <c r="A2071" s="84"/>
      <c r="B2071" s="69"/>
      <c r="C2071" s="87" t="str">
        <f>IF(ISERROR(VLOOKUP(B2071,Locataires!$A$17:$I$58,2,0)),"",VLOOKUP(B2071,Locataires!$A$17:$I$58,2,0))</f>
        <v/>
      </c>
      <c r="D2071" s="72"/>
      <c r="E2071" s="72"/>
      <c r="F2071" s="71"/>
      <c r="G2071" s="89"/>
    </row>
    <row r="2072" spans="1:7" ht="18" customHeight="1" x14ac:dyDescent="0.25">
      <c r="A2072" s="84"/>
      <c r="B2072" s="69"/>
      <c r="C2072" s="87" t="str">
        <f>IF(ISERROR(VLOOKUP(B2072,Locataires!$A$17:$I$58,2,0)),"",VLOOKUP(B2072,Locataires!$A$17:$I$58,2,0))</f>
        <v/>
      </c>
      <c r="D2072" s="72"/>
      <c r="E2072" s="72"/>
      <c r="F2072" s="71"/>
      <c r="G2072" s="89"/>
    </row>
    <row r="2073" spans="1:7" ht="18" customHeight="1" x14ac:dyDescent="0.25">
      <c r="A2073" s="84"/>
      <c r="B2073" s="69"/>
      <c r="C2073" s="87" t="str">
        <f>IF(ISERROR(VLOOKUP(B2073,Locataires!$A$17:$I$58,2,0)),"",VLOOKUP(B2073,Locataires!$A$17:$I$58,2,0))</f>
        <v/>
      </c>
      <c r="D2073" s="72"/>
      <c r="E2073" s="72"/>
      <c r="F2073" s="71"/>
      <c r="G2073" s="89"/>
    </row>
    <row r="2074" spans="1:7" ht="18" customHeight="1" x14ac:dyDescent="0.25">
      <c r="A2074" s="84"/>
      <c r="B2074" s="69"/>
      <c r="C2074" s="87" t="str">
        <f>IF(ISERROR(VLOOKUP(B2074,Locataires!$A$17:$I$58,2,0)),"",VLOOKUP(B2074,Locataires!$A$17:$I$58,2,0))</f>
        <v/>
      </c>
      <c r="D2074" s="72"/>
      <c r="E2074" s="72"/>
      <c r="F2074" s="71"/>
      <c r="G2074" s="89"/>
    </row>
    <row r="2075" spans="1:7" ht="18" customHeight="1" x14ac:dyDescent="0.25">
      <c r="A2075" s="84"/>
      <c r="B2075" s="69"/>
      <c r="C2075" s="87" t="str">
        <f>IF(ISERROR(VLOOKUP(B2075,Locataires!$A$17:$I$58,2,0)),"",VLOOKUP(B2075,Locataires!$A$17:$I$58,2,0))</f>
        <v/>
      </c>
      <c r="D2075" s="72"/>
      <c r="E2075" s="72"/>
      <c r="F2075" s="71"/>
      <c r="G2075" s="89"/>
    </row>
    <row r="2076" spans="1:7" ht="18" customHeight="1" x14ac:dyDescent="0.25">
      <c r="A2076" s="84"/>
      <c r="B2076" s="69"/>
      <c r="C2076" s="87" t="str">
        <f>IF(ISERROR(VLOOKUP(B2076,Locataires!$A$17:$I$58,2,0)),"",VLOOKUP(B2076,Locataires!$A$17:$I$58,2,0))</f>
        <v/>
      </c>
      <c r="D2076" s="72"/>
      <c r="E2076" s="72"/>
      <c r="F2076" s="71"/>
      <c r="G2076" s="89"/>
    </row>
    <row r="2077" spans="1:7" ht="18" customHeight="1" x14ac:dyDescent="0.25">
      <c r="A2077" s="84"/>
      <c r="B2077" s="69"/>
      <c r="C2077" s="87" t="str">
        <f>IF(ISERROR(VLOOKUP(B2077,Locataires!$A$17:$I$58,2,0)),"",VLOOKUP(B2077,Locataires!$A$17:$I$58,2,0))</f>
        <v/>
      </c>
      <c r="D2077" s="72"/>
      <c r="E2077" s="72"/>
      <c r="F2077" s="71"/>
      <c r="G2077" s="89"/>
    </row>
    <row r="2078" spans="1:7" ht="18" customHeight="1" x14ac:dyDescent="0.25">
      <c r="A2078" s="84"/>
      <c r="B2078" s="69"/>
      <c r="C2078" s="87" t="str">
        <f>IF(ISERROR(VLOOKUP(B2078,Locataires!$A$17:$I$58,2,0)),"",VLOOKUP(B2078,Locataires!$A$17:$I$58,2,0))</f>
        <v/>
      </c>
      <c r="D2078" s="72"/>
      <c r="E2078" s="72"/>
      <c r="F2078" s="71"/>
      <c r="G2078" s="89"/>
    </row>
    <row r="2079" spans="1:7" ht="18" customHeight="1" x14ac:dyDescent="0.25">
      <c r="A2079" s="84"/>
      <c r="B2079" s="69"/>
      <c r="C2079" s="87" t="str">
        <f>IF(ISERROR(VLOOKUP(B2079,Locataires!$A$17:$I$58,2,0)),"",VLOOKUP(B2079,Locataires!$A$17:$I$58,2,0))</f>
        <v/>
      </c>
      <c r="D2079" s="72"/>
      <c r="E2079" s="72"/>
      <c r="F2079" s="71"/>
      <c r="G2079" s="89"/>
    </row>
    <row r="2080" spans="1:7" ht="18" customHeight="1" x14ac:dyDescent="0.25">
      <c r="A2080" s="84"/>
      <c r="B2080" s="69"/>
      <c r="C2080" s="87" t="str">
        <f>IF(ISERROR(VLOOKUP(B2080,Locataires!$A$17:$I$58,2,0)),"",VLOOKUP(B2080,Locataires!$A$17:$I$58,2,0))</f>
        <v/>
      </c>
      <c r="D2080" s="72"/>
      <c r="E2080" s="72"/>
      <c r="F2080" s="71"/>
      <c r="G2080" s="89"/>
    </row>
    <row r="2081" spans="1:7" ht="18" customHeight="1" x14ac:dyDescent="0.25">
      <c r="A2081" s="84"/>
      <c r="B2081" s="69"/>
      <c r="C2081" s="87" t="str">
        <f>IF(ISERROR(VLOOKUP(B2081,Locataires!$A$17:$I$58,2,0)),"",VLOOKUP(B2081,Locataires!$A$17:$I$58,2,0))</f>
        <v/>
      </c>
      <c r="D2081" s="72"/>
      <c r="E2081" s="72"/>
      <c r="F2081" s="71"/>
      <c r="G2081" s="89"/>
    </row>
    <row r="2082" spans="1:7" ht="18" customHeight="1" x14ac:dyDescent="0.25">
      <c r="A2082" s="84"/>
      <c r="B2082" s="69"/>
      <c r="C2082" s="87" t="str">
        <f>IF(ISERROR(VLOOKUP(B2082,Locataires!$A$17:$I$58,2,0)),"",VLOOKUP(B2082,Locataires!$A$17:$I$58,2,0))</f>
        <v/>
      </c>
      <c r="D2082" s="72"/>
      <c r="E2082" s="72"/>
      <c r="F2082" s="71"/>
      <c r="G2082" s="89"/>
    </row>
    <row r="2083" spans="1:7" ht="18" customHeight="1" x14ac:dyDescent="0.25">
      <c r="A2083" s="84"/>
      <c r="B2083" s="69"/>
      <c r="C2083" s="87" t="str">
        <f>IF(ISERROR(VLOOKUP(B2083,Locataires!$A$17:$I$58,2,0)),"",VLOOKUP(B2083,Locataires!$A$17:$I$58,2,0))</f>
        <v/>
      </c>
      <c r="D2083" s="72"/>
      <c r="E2083" s="72"/>
      <c r="F2083" s="71"/>
      <c r="G2083" s="89"/>
    </row>
    <row r="2084" spans="1:7" ht="18" customHeight="1" x14ac:dyDescent="0.25">
      <c r="A2084" s="84"/>
      <c r="B2084" s="69"/>
      <c r="C2084" s="87" t="str">
        <f>IF(ISERROR(VLOOKUP(B2084,Locataires!$A$17:$I$58,2,0)),"",VLOOKUP(B2084,Locataires!$A$17:$I$58,2,0))</f>
        <v/>
      </c>
      <c r="D2084" s="72"/>
      <c r="E2084" s="72"/>
      <c r="F2084" s="71"/>
      <c r="G2084" s="89"/>
    </row>
    <row r="2085" spans="1:7" ht="18" customHeight="1" x14ac:dyDescent="0.25">
      <c r="A2085" s="84"/>
      <c r="B2085" s="69"/>
      <c r="C2085" s="87" t="str">
        <f>IF(ISERROR(VLOOKUP(B2085,Locataires!$A$17:$I$58,2,0)),"",VLOOKUP(B2085,Locataires!$A$17:$I$58,2,0))</f>
        <v/>
      </c>
      <c r="D2085" s="72"/>
      <c r="E2085" s="72"/>
      <c r="F2085" s="71"/>
      <c r="G2085" s="89"/>
    </row>
    <row r="2086" spans="1:7" ht="18" customHeight="1" x14ac:dyDescent="0.25">
      <c r="A2086" s="84"/>
      <c r="B2086" s="69"/>
      <c r="C2086" s="87" t="str">
        <f>IF(ISERROR(VLOOKUP(B2086,Locataires!$A$17:$I$58,2,0)),"",VLOOKUP(B2086,Locataires!$A$17:$I$58,2,0))</f>
        <v/>
      </c>
      <c r="D2086" s="72"/>
      <c r="E2086" s="72"/>
      <c r="F2086" s="71"/>
      <c r="G2086" s="89"/>
    </row>
    <row r="2087" spans="1:7" ht="18" customHeight="1" x14ac:dyDescent="0.25">
      <c r="A2087" s="84"/>
      <c r="B2087" s="69"/>
      <c r="C2087" s="87" t="str">
        <f>IF(ISERROR(VLOOKUP(B2087,Locataires!$A$17:$I$58,2,0)),"",VLOOKUP(B2087,Locataires!$A$17:$I$58,2,0))</f>
        <v/>
      </c>
      <c r="D2087" s="72"/>
      <c r="E2087" s="72"/>
      <c r="F2087" s="71"/>
      <c r="G2087" s="89"/>
    </row>
    <row r="2088" spans="1:7" ht="18" customHeight="1" x14ac:dyDescent="0.25">
      <c r="A2088" s="84"/>
      <c r="B2088" s="69"/>
      <c r="C2088" s="87" t="str">
        <f>IF(ISERROR(VLOOKUP(B2088,Locataires!$A$17:$I$58,2,0)),"",VLOOKUP(B2088,Locataires!$A$17:$I$58,2,0))</f>
        <v/>
      </c>
      <c r="D2088" s="72"/>
      <c r="E2088" s="72"/>
      <c r="F2088" s="71"/>
      <c r="G2088" s="89"/>
    </row>
    <row r="2089" spans="1:7" ht="18" customHeight="1" x14ac:dyDescent="0.25">
      <c r="A2089" s="84"/>
      <c r="B2089" s="69"/>
      <c r="C2089" s="87" t="str">
        <f>IF(ISERROR(VLOOKUP(B2089,Locataires!$A$17:$I$58,2,0)),"",VLOOKUP(B2089,Locataires!$A$17:$I$58,2,0))</f>
        <v/>
      </c>
      <c r="D2089" s="72"/>
      <c r="E2089" s="72"/>
      <c r="F2089" s="71"/>
      <c r="G2089" s="89"/>
    </row>
    <row r="2090" spans="1:7" ht="18" customHeight="1" x14ac:dyDescent="0.25">
      <c r="A2090" s="84"/>
      <c r="B2090" s="69"/>
      <c r="C2090" s="87" t="str">
        <f>IF(ISERROR(VLOOKUP(B2090,Locataires!$A$17:$I$58,2,0)),"",VLOOKUP(B2090,Locataires!$A$17:$I$58,2,0))</f>
        <v/>
      </c>
      <c r="D2090" s="72"/>
      <c r="E2090" s="72"/>
      <c r="F2090" s="71"/>
      <c r="G2090" s="89"/>
    </row>
    <row r="2091" spans="1:7" ht="18" customHeight="1" x14ac:dyDescent="0.25">
      <c r="A2091" s="84"/>
      <c r="B2091" s="69"/>
      <c r="C2091" s="87" t="str">
        <f>IF(ISERROR(VLOOKUP(B2091,Locataires!$A$17:$I$58,2,0)),"",VLOOKUP(B2091,Locataires!$A$17:$I$58,2,0))</f>
        <v/>
      </c>
      <c r="D2091" s="72"/>
      <c r="E2091" s="72"/>
      <c r="F2091" s="71"/>
      <c r="G2091" s="89"/>
    </row>
    <row r="2092" spans="1:7" ht="18" customHeight="1" x14ac:dyDescent="0.25">
      <c r="A2092" s="84"/>
      <c r="B2092" s="69"/>
      <c r="C2092" s="87" t="str">
        <f>IF(ISERROR(VLOOKUP(B2092,Locataires!$A$17:$I$58,2,0)),"",VLOOKUP(B2092,Locataires!$A$17:$I$58,2,0))</f>
        <v/>
      </c>
      <c r="D2092" s="72"/>
      <c r="E2092" s="72"/>
      <c r="F2092" s="71"/>
      <c r="G2092" s="89"/>
    </row>
    <row r="2093" spans="1:7" ht="18" customHeight="1" x14ac:dyDescent="0.25">
      <c r="A2093" s="84"/>
      <c r="B2093" s="69"/>
      <c r="C2093" s="87" t="str">
        <f>IF(ISERROR(VLOOKUP(B2093,Locataires!$A$17:$I$58,2,0)),"",VLOOKUP(B2093,Locataires!$A$17:$I$58,2,0))</f>
        <v/>
      </c>
      <c r="D2093" s="72"/>
      <c r="E2093" s="72"/>
      <c r="F2093" s="71"/>
      <c r="G2093" s="89"/>
    </row>
    <row r="2094" spans="1:7" ht="18" customHeight="1" x14ac:dyDescent="0.25">
      <c r="A2094" s="84"/>
      <c r="B2094" s="69"/>
      <c r="C2094" s="87" t="str">
        <f>IF(ISERROR(VLOOKUP(B2094,Locataires!$A$17:$I$58,2,0)),"",VLOOKUP(B2094,Locataires!$A$17:$I$58,2,0))</f>
        <v/>
      </c>
      <c r="D2094" s="72"/>
      <c r="E2094" s="72"/>
      <c r="F2094" s="71"/>
      <c r="G2094" s="89"/>
    </row>
    <row r="2095" spans="1:7" ht="18" customHeight="1" x14ac:dyDescent="0.25">
      <c r="A2095" s="84"/>
      <c r="B2095" s="69"/>
      <c r="C2095" s="87" t="str">
        <f>IF(ISERROR(VLOOKUP(B2095,Locataires!$A$17:$I$58,2,0)),"",VLOOKUP(B2095,Locataires!$A$17:$I$58,2,0))</f>
        <v/>
      </c>
      <c r="D2095" s="72"/>
      <c r="E2095" s="72"/>
      <c r="F2095" s="71"/>
      <c r="G2095" s="89"/>
    </row>
    <row r="2096" spans="1:7" ht="18" customHeight="1" x14ac:dyDescent="0.25">
      <c r="A2096" s="84"/>
      <c r="B2096" s="69"/>
      <c r="C2096" s="87" t="str">
        <f>IF(ISERROR(VLOOKUP(B2096,Locataires!$A$17:$I$58,2,0)),"",VLOOKUP(B2096,Locataires!$A$17:$I$58,2,0))</f>
        <v/>
      </c>
      <c r="D2096" s="72"/>
      <c r="E2096" s="72"/>
      <c r="F2096" s="71"/>
      <c r="G2096" s="89"/>
    </row>
    <row r="2097" spans="1:7" ht="18" customHeight="1" x14ac:dyDescent="0.25">
      <c r="A2097" s="84"/>
      <c r="B2097" s="69"/>
      <c r="C2097" s="87" t="str">
        <f>IF(ISERROR(VLOOKUP(B2097,Locataires!$A$17:$I$58,2,0)),"",VLOOKUP(B2097,Locataires!$A$17:$I$58,2,0))</f>
        <v/>
      </c>
      <c r="D2097" s="72"/>
      <c r="E2097" s="72"/>
      <c r="F2097" s="71"/>
      <c r="G2097" s="89"/>
    </row>
    <row r="2098" spans="1:7" ht="18" customHeight="1" x14ac:dyDescent="0.25">
      <c r="A2098" s="84"/>
      <c r="B2098" s="69"/>
      <c r="C2098" s="87" t="str">
        <f>IF(ISERROR(VLOOKUP(B2098,Locataires!$A$17:$I$58,2,0)),"",VLOOKUP(B2098,Locataires!$A$17:$I$58,2,0))</f>
        <v/>
      </c>
      <c r="D2098" s="72"/>
      <c r="E2098" s="72"/>
      <c r="F2098" s="71"/>
      <c r="G2098" s="89"/>
    </row>
    <row r="2099" spans="1:7" ht="18" customHeight="1" x14ac:dyDescent="0.25">
      <c r="A2099" s="84"/>
      <c r="B2099" s="69"/>
      <c r="C2099" s="87" t="str">
        <f>IF(ISERROR(VLOOKUP(B2099,Locataires!$A$17:$I$58,2,0)),"",VLOOKUP(B2099,Locataires!$A$17:$I$58,2,0))</f>
        <v/>
      </c>
      <c r="D2099" s="72"/>
      <c r="E2099" s="72"/>
      <c r="F2099" s="71"/>
      <c r="G2099" s="89"/>
    </row>
    <row r="2100" spans="1:7" ht="18" customHeight="1" x14ac:dyDescent="0.25">
      <c r="A2100" s="84"/>
      <c r="B2100" s="69"/>
      <c r="C2100" s="87" t="str">
        <f>IF(ISERROR(VLOOKUP(B2100,Locataires!$A$17:$I$58,2,0)),"",VLOOKUP(B2100,Locataires!$A$17:$I$58,2,0))</f>
        <v/>
      </c>
      <c r="D2100" s="72"/>
      <c r="E2100" s="72"/>
      <c r="F2100" s="71"/>
      <c r="G2100" s="89"/>
    </row>
    <row r="2101" spans="1:7" ht="18" customHeight="1" x14ac:dyDescent="0.25">
      <c r="A2101" s="84"/>
      <c r="B2101" s="69"/>
      <c r="C2101" s="87" t="str">
        <f>IF(ISERROR(VLOOKUP(B2101,Locataires!$A$17:$I$58,2,0)),"",VLOOKUP(B2101,Locataires!$A$17:$I$58,2,0))</f>
        <v/>
      </c>
      <c r="D2101" s="72"/>
      <c r="E2101" s="72"/>
      <c r="F2101" s="71"/>
      <c r="G2101" s="89"/>
    </row>
    <row r="2102" spans="1:7" ht="18" customHeight="1" x14ac:dyDescent="0.25">
      <c r="A2102" s="84"/>
      <c r="B2102" s="69"/>
      <c r="C2102" s="87" t="str">
        <f>IF(ISERROR(VLOOKUP(B2102,Locataires!$A$17:$I$58,2,0)),"",VLOOKUP(B2102,Locataires!$A$17:$I$58,2,0))</f>
        <v/>
      </c>
      <c r="D2102" s="72"/>
      <c r="E2102" s="72"/>
      <c r="F2102" s="71"/>
      <c r="G2102" s="89"/>
    </row>
    <row r="2103" spans="1:7" ht="18" customHeight="1" x14ac:dyDescent="0.25">
      <c r="A2103" s="84"/>
      <c r="B2103" s="69"/>
      <c r="C2103" s="87" t="str">
        <f>IF(ISERROR(VLOOKUP(B2103,Locataires!$A$17:$I$58,2,0)),"",VLOOKUP(B2103,Locataires!$A$17:$I$58,2,0))</f>
        <v/>
      </c>
      <c r="D2103" s="72"/>
      <c r="E2103" s="72"/>
      <c r="F2103" s="71"/>
      <c r="G2103" s="89"/>
    </row>
    <row r="2104" spans="1:7" ht="18" customHeight="1" x14ac:dyDescent="0.25">
      <c r="A2104" s="84"/>
      <c r="B2104" s="69"/>
      <c r="C2104" s="87" t="str">
        <f>IF(ISERROR(VLOOKUP(B2104,Locataires!$A$17:$I$58,2,0)),"",VLOOKUP(B2104,Locataires!$A$17:$I$58,2,0))</f>
        <v/>
      </c>
      <c r="D2104" s="72"/>
      <c r="E2104" s="72"/>
      <c r="F2104" s="71"/>
      <c r="G2104" s="89"/>
    </row>
    <row r="2105" spans="1:7" ht="18" customHeight="1" x14ac:dyDescent="0.25">
      <c r="A2105" s="84"/>
      <c r="B2105" s="69"/>
      <c r="C2105" s="87" t="str">
        <f>IF(ISERROR(VLOOKUP(B2105,Locataires!$A$17:$I$58,2,0)),"",VLOOKUP(B2105,Locataires!$A$17:$I$58,2,0))</f>
        <v/>
      </c>
      <c r="D2105" s="72"/>
      <c r="E2105" s="72"/>
      <c r="F2105" s="71"/>
      <c r="G2105" s="89"/>
    </row>
    <row r="2106" spans="1:7" ht="18" customHeight="1" x14ac:dyDescent="0.25">
      <c r="A2106" s="84"/>
      <c r="B2106" s="69"/>
      <c r="C2106" s="87" t="str">
        <f>IF(ISERROR(VLOOKUP(B2106,Locataires!$A$17:$I$58,2,0)),"",VLOOKUP(B2106,Locataires!$A$17:$I$58,2,0))</f>
        <v/>
      </c>
      <c r="D2106" s="72"/>
      <c r="E2106" s="72"/>
      <c r="F2106" s="71"/>
      <c r="G2106" s="89"/>
    </row>
    <row r="2107" spans="1:7" ht="18" customHeight="1" x14ac:dyDescent="0.25">
      <c r="A2107" s="84"/>
      <c r="B2107" s="69"/>
      <c r="C2107" s="87" t="str">
        <f>IF(ISERROR(VLOOKUP(B2107,Locataires!$A$17:$I$58,2,0)),"",VLOOKUP(B2107,Locataires!$A$17:$I$58,2,0))</f>
        <v/>
      </c>
      <c r="D2107" s="72"/>
      <c r="E2107" s="72"/>
      <c r="F2107" s="71"/>
      <c r="G2107" s="89"/>
    </row>
    <row r="2108" spans="1:7" ht="18" customHeight="1" x14ac:dyDescent="0.25">
      <c r="A2108" s="84"/>
      <c r="B2108" s="69"/>
      <c r="C2108" s="87" t="str">
        <f>IF(ISERROR(VLOOKUP(B2108,Locataires!$A$17:$I$58,2,0)),"",VLOOKUP(B2108,Locataires!$A$17:$I$58,2,0))</f>
        <v/>
      </c>
      <c r="D2108" s="72"/>
      <c r="E2108" s="72"/>
      <c r="F2108" s="71"/>
      <c r="G2108" s="89"/>
    </row>
    <row r="2109" spans="1:7" ht="18" customHeight="1" x14ac:dyDescent="0.25">
      <c r="A2109" s="84"/>
      <c r="B2109" s="69"/>
      <c r="C2109" s="87" t="str">
        <f>IF(ISERROR(VLOOKUP(B2109,Locataires!$A$17:$I$58,2,0)),"",VLOOKUP(B2109,Locataires!$A$17:$I$58,2,0))</f>
        <v/>
      </c>
      <c r="D2109" s="72"/>
      <c r="E2109" s="72"/>
      <c r="F2109" s="71"/>
      <c r="G2109" s="89"/>
    </row>
    <row r="2110" spans="1:7" ht="18" customHeight="1" x14ac:dyDescent="0.25">
      <c r="A2110" s="84"/>
      <c r="B2110" s="69"/>
      <c r="C2110" s="87" t="str">
        <f>IF(ISERROR(VLOOKUP(B2110,Locataires!$A$17:$I$58,2,0)),"",VLOOKUP(B2110,Locataires!$A$17:$I$58,2,0))</f>
        <v/>
      </c>
      <c r="D2110" s="72"/>
      <c r="E2110" s="72"/>
      <c r="F2110" s="71"/>
      <c r="G2110" s="89"/>
    </row>
    <row r="2111" spans="1:7" ht="18" customHeight="1" x14ac:dyDescent="0.25">
      <c r="A2111" s="84"/>
      <c r="B2111" s="69"/>
      <c r="C2111" s="87" t="str">
        <f>IF(ISERROR(VLOOKUP(B2111,Locataires!$A$17:$I$58,2,0)),"",VLOOKUP(B2111,Locataires!$A$17:$I$58,2,0))</f>
        <v/>
      </c>
      <c r="D2111" s="72"/>
      <c r="E2111" s="72"/>
      <c r="F2111" s="71"/>
      <c r="G2111" s="89"/>
    </row>
    <row r="2112" spans="1:7" ht="18" customHeight="1" x14ac:dyDescent="0.25">
      <c r="A2112" s="84"/>
      <c r="B2112" s="69"/>
      <c r="C2112" s="87" t="str">
        <f>IF(ISERROR(VLOOKUP(B2112,Locataires!$A$17:$I$58,2,0)),"",VLOOKUP(B2112,Locataires!$A$17:$I$58,2,0))</f>
        <v/>
      </c>
      <c r="D2112" s="72"/>
      <c r="E2112" s="72"/>
      <c r="F2112" s="71"/>
      <c r="G2112" s="89"/>
    </row>
    <row r="2113" spans="1:7" ht="18" customHeight="1" x14ac:dyDescent="0.25">
      <c r="A2113" s="84"/>
      <c r="B2113" s="69"/>
      <c r="C2113" s="87" t="str">
        <f>IF(ISERROR(VLOOKUP(B2113,Locataires!$A$17:$I$58,2,0)),"",VLOOKUP(B2113,Locataires!$A$17:$I$58,2,0))</f>
        <v/>
      </c>
      <c r="D2113" s="72"/>
      <c r="E2113" s="72"/>
      <c r="F2113" s="71"/>
      <c r="G2113" s="89"/>
    </row>
    <row r="2114" spans="1:7" ht="18" customHeight="1" x14ac:dyDescent="0.25">
      <c r="A2114" s="84"/>
      <c r="B2114" s="69"/>
      <c r="C2114" s="87" t="str">
        <f>IF(ISERROR(VLOOKUP(B2114,Locataires!$A$17:$I$58,2,0)),"",VLOOKUP(B2114,Locataires!$A$17:$I$58,2,0))</f>
        <v/>
      </c>
      <c r="D2114" s="72"/>
      <c r="E2114" s="72"/>
      <c r="F2114" s="71"/>
      <c r="G2114" s="89"/>
    </row>
    <row r="2115" spans="1:7" ht="18" customHeight="1" x14ac:dyDescent="0.25">
      <c r="A2115" s="84"/>
      <c r="B2115" s="69"/>
      <c r="C2115" s="87" t="str">
        <f>IF(ISERROR(VLOOKUP(B2115,Locataires!$A$17:$I$58,2,0)),"",VLOOKUP(B2115,Locataires!$A$17:$I$58,2,0))</f>
        <v/>
      </c>
      <c r="D2115" s="72"/>
      <c r="E2115" s="72"/>
      <c r="F2115" s="71"/>
      <c r="G2115" s="89"/>
    </row>
    <row r="2116" spans="1:7" ht="18" customHeight="1" x14ac:dyDescent="0.25">
      <c r="A2116" s="84"/>
      <c r="B2116" s="69"/>
      <c r="C2116" s="87" t="str">
        <f>IF(ISERROR(VLOOKUP(B2116,Locataires!$A$17:$I$58,2,0)),"",VLOOKUP(B2116,Locataires!$A$17:$I$58,2,0))</f>
        <v/>
      </c>
      <c r="D2116" s="72"/>
      <c r="E2116" s="72"/>
      <c r="F2116" s="71"/>
      <c r="G2116" s="89"/>
    </row>
    <row r="2117" spans="1:7" ht="18" customHeight="1" x14ac:dyDescent="0.25">
      <c r="A2117" s="84"/>
      <c r="B2117" s="69"/>
      <c r="C2117" s="87" t="str">
        <f>IF(ISERROR(VLOOKUP(B2117,Locataires!$A$17:$I$58,2,0)),"",VLOOKUP(B2117,Locataires!$A$17:$I$58,2,0))</f>
        <v/>
      </c>
      <c r="D2117" s="72"/>
      <c r="E2117" s="72"/>
      <c r="F2117" s="71"/>
      <c r="G2117" s="89"/>
    </row>
    <row r="2118" spans="1:7" ht="18" customHeight="1" x14ac:dyDescent="0.25">
      <c r="A2118" s="84"/>
      <c r="B2118" s="69"/>
      <c r="C2118" s="87" t="str">
        <f>IF(ISERROR(VLOOKUP(B2118,Locataires!$A$17:$I$58,2,0)),"",VLOOKUP(B2118,Locataires!$A$17:$I$58,2,0))</f>
        <v/>
      </c>
      <c r="D2118" s="72"/>
      <c r="E2118" s="72"/>
      <c r="F2118" s="71"/>
      <c r="G2118" s="89"/>
    </row>
    <row r="2119" spans="1:7" ht="18" customHeight="1" x14ac:dyDescent="0.25">
      <c r="A2119" s="84"/>
      <c r="B2119" s="69"/>
      <c r="C2119" s="87" t="str">
        <f>IF(ISERROR(VLOOKUP(B2119,Locataires!$A$17:$I$58,2,0)),"",VLOOKUP(B2119,Locataires!$A$17:$I$58,2,0))</f>
        <v/>
      </c>
      <c r="D2119" s="72"/>
      <c r="E2119" s="72"/>
      <c r="F2119" s="71"/>
      <c r="G2119" s="89"/>
    </row>
    <row r="2120" spans="1:7" ht="18" customHeight="1" x14ac:dyDescent="0.25">
      <c r="A2120" s="84"/>
      <c r="B2120" s="69"/>
      <c r="C2120" s="87" t="str">
        <f>IF(ISERROR(VLOOKUP(B2120,Locataires!$A$17:$I$58,2,0)),"",VLOOKUP(B2120,Locataires!$A$17:$I$58,2,0))</f>
        <v/>
      </c>
      <c r="D2120" s="72"/>
      <c r="E2120" s="72"/>
      <c r="F2120" s="71"/>
      <c r="G2120" s="89"/>
    </row>
    <row r="2121" spans="1:7" ht="18" customHeight="1" x14ac:dyDescent="0.25">
      <c r="A2121" s="84"/>
      <c r="B2121" s="69"/>
      <c r="C2121" s="87" t="str">
        <f>IF(ISERROR(VLOOKUP(B2121,Locataires!$A$17:$I$58,2,0)),"",VLOOKUP(B2121,Locataires!$A$17:$I$58,2,0))</f>
        <v/>
      </c>
      <c r="D2121" s="72"/>
      <c r="E2121" s="72"/>
      <c r="F2121" s="71"/>
      <c r="G2121" s="89"/>
    </row>
    <row r="2122" spans="1:7" ht="18" customHeight="1" x14ac:dyDescent="0.25">
      <c r="A2122" s="84"/>
      <c r="B2122" s="69"/>
      <c r="C2122" s="87" t="str">
        <f>IF(ISERROR(VLOOKUP(B2122,Locataires!$A$17:$I$58,2,0)),"",VLOOKUP(B2122,Locataires!$A$17:$I$58,2,0))</f>
        <v/>
      </c>
      <c r="D2122" s="72"/>
      <c r="E2122" s="72"/>
      <c r="F2122" s="71"/>
      <c r="G2122" s="89"/>
    </row>
    <row r="2123" spans="1:7" ht="18" customHeight="1" x14ac:dyDescent="0.25">
      <c r="A2123" s="84"/>
      <c r="B2123" s="69"/>
      <c r="C2123" s="87" t="str">
        <f>IF(ISERROR(VLOOKUP(B2123,Locataires!$A$17:$I$58,2,0)),"",VLOOKUP(B2123,Locataires!$A$17:$I$58,2,0))</f>
        <v/>
      </c>
      <c r="D2123" s="72"/>
      <c r="E2123" s="72"/>
      <c r="F2123" s="71"/>
      <c r="G2123" s="89"/>
    </row>
    <row r="2124" spans="1:7" ht="18" customHeight="1" x14ac:dyDescent="0.25">
      <c r="A2124" s="84"/>
      <c r="B2124" s="69"/>
      <c r="C2124" s="87" t="str">
        <f>IF(ISERROR(VLOOKUP(B2124,Locataires!$A$17:$I$58,2,0)),"",VLOOKUP(B2124,Locataires!$A$17:$I$58,2,0))</f>
        <v/>
      </c>
      <c r="D2124" s="72"/>
      <c r="E2124" s="72"/>
      <c r="F2124" s="71"/>
      <c r="G2124" s="89"/>
    </row>
    <row r="2125" spans="1:7" ht="18" customHeight="1" x14ac:dyDescent="0.25">
      <c r="A2125" s="84"/>
      <c r="B2125" s="69"/>
      <c r="C2125" s="87" t="str">
        <f>IF(ISERROR(VLOOKUP(B2125,Locataires!$A$17:$I$58,2,0)),"",VLOOKUP(B2125,Locataires!$A$17:$I$58,2,0))</f>
        <v/>
      </c>
      <c r="D2125" s="72"/>
      <c r="E2125" s="72"/>
      <c r="F2125" s="71"/>
      <c r="G2125" s="89"/>
    </row>
    <row r="2126" spans="1:7" ht="18" customHeight="1" x14ac:dyDescent="0.25">
      <c r="A2126" s="84"/>
      <c r="B2126" s="69"/>
      <c r="C2126" s="87" t="str">
        <f>IF(ISERROR(VLOOKUP(B2126,Locataires!$A$17:$I$58,2,0)),"",VLOOKUP(B2126,Locataires!$A$17:$I$58,2,0))</f>
        <v/>
      </c>
      <c r="D2126" s="72"/>
      <c r="E2126" s="72"/>
      <c r="F2126" s="71"/>
      <c r="G2126" s="89"/>
    </row>
    <row r="2127" spans="1:7" ht="18" customHeight="1" x14ac:dyDescent="0.25">
      <c r="A2127" s="84"/>
      <c r="B2127" s="69"/>
      <c r="C2127" s="87" t="str">
        <f>IF(ISERROR(VLOOKUP(B2127,Locataires!$A$17:$I$58,2,0)),"",VLOOKUP(B2127,Locataires!$A$17:$I$58,2,0))</f>
        <v/>
      </c>
      <c r="D2127" s="72"/>
      <c r="E2127" s="72"/>
      <c r="F2127" s="71"/>
      <c r="G2127" s="89"/>
    </row>
    <row r="2128" spans="1:7" ht="18" customHeight="1" x14ac:dyDescent="0.25">
      <c r="A2128" s="84"/>
      <c r="B2128" s="69"/>
      <c r="C2128" s="87" t="str">
        <f>IF(ISERROR(VLOOKUP(B2128,Locataires!$A$17:$I$58,2,0)),"",VLOOKUP(B2128,Locataires!$A$17:$I$58,2,0))</f>
        <v/>
      </c>
      <c r="D2128" s="72"/>
      <c r="E2128" s="72"/>
      <c r="F2128" s="71"/>
      <c r="G2128" s="89"/>
    </row>
    <row r="2129" spans="1:7" ht="18" customHeight="1" x14ac:dyDescent="0.25">
      <c r="A2129" s="84"/>
      <c r="B2129" s="69"/>
      <c r="C2129" s="87" t="str">
        <f>IF(ISERROR(VLOOKUP(B2129,Locataires!$A$17:$I$58,2,0)),"",VLOOKUP(B2129,Locataires!$A$17:$I$58,2,0))</f>
        <v/>
      </c>
      <c r="D2129" s="72"/>
      <c r="E2129" s="72"/>
      <c r="F2129" s="71"/>
      <c r="G2129" s="89"/>
    </row>
    <row r="2130" spans="1:7" ht="18" customHeight="1" x14ac:dyDescent="0.25">
      <c r="A2130" s="84"/>
      <c r="B2130" s="69"/>
      <c r="C2130" s="87" t="str">
        <f>IF(ISERROR(VLOOKUP(B2130,Locataires!$A$17:$I$58,2,0)),"",VLOOKUP(B2130,Locataires!$A$17:$I$58,2,0))</f>
        <v/>
      </c>
      <c r="D2130" s="72"/>
      <c r="E2130" s="72"/>
      <c r="F2130" s="71"/>
      <c r="G2130" s="89"/>
    </row>
    <row r="2131" spans="1:7" ht="18" customHeight="1" x14ac:dyDescent="0.25">
      <c r="A2131" s="84"/>
      <c r="B2131" s="69"/>
      <c r="C2131" s="87" t="str">
        <f>IF(ISERROR(VLOOKUP(B2131,Locataires!$A$17:$I$58,2,0)),"",VLOOKUP(B2131,Locataires!$A$17:$I$58,2,0))</f>
        <v/>
      </c>
      <c r="D2131" s="72"/>
      <c r="E2131" s="72"/>
      <c r="F2131" s="71"/>
      <c r="G2131" s="89"/>
    </row>
    <row r="2132" spans="1:7" ht="18" customHeight="1" x14ac:dyDescent="0.25">
      <c r="A2132" s="84"/>
      <c r="B2132" s="69"/>
      <c r="C2132" s="87" t="str">
        <f>IF(ISERROR(VLOOKUP(B2132,Locataires!$A$17:$I$58,2,0)),"",VLOOKUP(B2132,Locataires!$A$17:$I$58,2,0))</f>
        <v/>
      </c>
      <c r="D2132" s="72"/>
      <c r="E2132" s="72"/>
      <c r="F2132" s="71"/>
      <c r="G2132" s="89"/>
    </row>
    <row r="2133" spans="1:7" ht="18" customHeight="1" x14ac:dyDescent="0.25">
      <c r="A2133" s="84"/>
      <c r="B2133" s="69"/>
      <c r="C2133" s="87" t="str">
        <f>IF(ISERROR(VLOOKUP(B2133,Locataires!$A$17:$I$58,2,0)),"",VLOOKUP(B2133,Locataires!$A$17:$I$58,2,0))</f>
        <v/>
      </c>
      <c r="D2133" s="72"/>
      <c r="E2133" s="72"/>
      <c r="F2133" s="71"/>
      <c r="G2133" s="89"/>
    </row>
    <row r="2134" spans="1:7" ht="18" customHeight="1" x14ac:dyDescent="0.25">
      <c r="A2134" s="84"/>
      <c r="B2134" s="69"/>
      <c r="C2134" s="87" t="str">
        <f>IF(ISERROR(VLOOKUP(B2134,Locataires!$A$17:$I$58,2,0)),"",VLOOKUP(B2134,Locataires!$A$17:$I$58,2,0))</f>
        <v/>
      </c>
      <c r="D2134" s="72"/>
      <c r="E2134" s="72"/>
      <c r="F2134" s="71"/>
      <c r="G2134" s="89"/>
    </row>
    <row r="2135" spans="1:7" ht="18" customHeight="1" x14ac:dyDescent="0.25">
      <c r="A2135" s="84"/>
      <c r="B2135" s="69"/>
      <c r="C2135" s="87" t="str">
        <f>IF(ISERROR(VLOOKUP(B2135,Locataires!$A$17:$I$58,2,0)),"",VLOOKUP(B2135,Locataires!$A$17:$I$58,2,0))</f>
        <v/>
      </c>
      <c r="D2135" s="72"/>
      <c r="E2135" s="72"/>
      <c r="F2135" s="71"/>
      <c r="G2135" s="89"/>
    </row>
    <row r="2136" spans="1:7" ht="18" customHeight="1" x14ac:dyDescent="0.25">
      <c r="A2136" s="84"/>
      <c r="B2136" s="69"/>
      <c r="C2136" s="87" t="str">
        <f>IF(ISERROR(VLOOKUP(B2136,Locataires!$A$17:$I$58,2,0)),"",VLOOKUP(B2136,Locataires!$A$17:$I$58,2,0))</f>
        <v/>
      </c>
      <c r="D2136" s="72"/>
      <c r="E2136" s="72"/>
      <c r="F2136" s="71"/>
      <c r="G2136" s="89"/>
    </row>
    <row r="2137" spans="1:7" ht="18" customHeight="1" x14ac:dyDescent="0.25">
      <c r="A2137" s="84"/>
      <c r="B2137" s="69"/>
      <c r="C2137" s="87" t="str">
        <f>IF(ISERROR(VLOOKUP(B2137,Locataires!$A$17:$I$58,2,0)),"",VLOOKUP(B2137,Locataires!$A$17:$I$58,2,0))</f>
        <v/>
      </c>
      <c r="D2137" s="72"/>
      <c r="E2137" s="72"/>
      <c r="F2137" s="71"/>
      <c r="G2137" s="89"/>
    </row>
    <row r="2138" spans="1:7" ht="18" customHeight="1" x14ac:dyDescent="0.25">
      <c r="A2138" s="84"/>
      <c r="B2138" s="69"/>
      <c r="C2138" s="87" t="str">
        <f>IF(ISERROR(VLOOKUP(B2138,Locataires!$A$17:$I$58,2,0)),"",VLOOKUP(B2138,Locataires!$A$17:$I$58,2,0))</f>
        <v/>
      </c>
      <c r="D2138" s="72"/>
      <c r="E2138" s="72"/>
      <c r="F2138" s="71"/>
      <c r="G2138" s="89"/>
    </row>
    <row r="2139" spans="1:7" ht="18" customHeight="1" x14ac:dyDescent="0.25">
      <c r="A2139" s="84"/>
      <c r="B2139" s="69"/>
      <c r="C2139" s="87" t="str">
        <f>IF(ISERROR(VLOOKUP(B2139,Locataires!$A$17:$I$58,2,0)),"",VLOOKUP(B2139,Locataires!$A$17:$I$58,2,0))</f>
        <v/>
      </c>
      <c r="D2139" s="72"/>
      <c r="E2139" s="72"/>
      <c r="F2139" s="71"/>
      <c r="G2139" s="89"/>
    </row>
    <row r="2140" spans="1:7" ht="18" customHeight="1" x14ac:dyDescent="0.25">
      <c r="A2140" s="84"/>
      <c r="B2140" s="69"/>
      <c r="C2140" s="87" t="str">
        <f>IF(ISERROR(VLOOKUP(B2140,Locataires!$A$17:$I$58,2,0)),"",VLOOKUP(B2140,Locataires!$A$17:$I$58,2,0))</f>
        <v/>
      </c>
      <c r="D2140" s="72"/>
      <c r="E2140" s="72"/>
      <c r="F2140" s="71"/>
      <c r="G2140" s="89"/>
    </row>
    <row r="2141" spans="1:7" ht="18" customHeight="1" x14ac:dyDescent="0.25">
      <c r="A2141" s="84"/>
      <c r="B2141" s="69"/>
      <c r="C2141" s="87" t="str">
        <f>IF(ISERROR(VLOOKUP(B2141,Locataires!$A$17:$I$58,2,0)),"",VLOOKUP(B2141,Locataires!$A$17:$I$58,2,0))</f>
        <v/>
      </c>
      <c r="D2141" s="72"/>
      <c r="E2141" s="72"/>
      <c r="F2141" s="71"/>
      <c r="G2141" s="89"/>
    </row>
    <row r="2142" spans="1:7" ht="18" customHeight="1" x14ac:dyDescent="0.25">
      <c r="A2142" s="84"/>
      <c r="B2142" s="69"/>
      <c r="C2142" s="87" t="str">
        <f>IF(ISERROR(VLOOKUP(B2142,Locataires!$A$17:$I$58,2,0)),"",VLOOKUP(B2142,Locataires!$A$17:$I$58,2,0))</f>
        <v/>
      </c>
      <c r="D2142" s="72"/>
      <c r="E2142" s="72"/>
      <c r="F2142" s="71"/>
      <c r="G2142" s="89"/>
    </row>
    <row r="2143" spans="1:7" ht="18" customHeight="1" x14ac:dyDescent="0.25">
      <c r="A2143" s="84"/>
      <c r="B2143" s="69"/>
      <c r="C2143" s="87" t="str">
        <f>IF(ISERROR(VLOOKUP(B2143,Locataires!$A$17:$I$58,2,0)),"",VLOOKUP(B2143,Locataires!$A$17:$I$58,2,0))</f>
        <v/>
      </c>
      <c r="D2143" s="72"/>
      <c r="E2143" s="72"/>
      <c r="F2143" s="71"/>
      <c r="G2143" s="89"/>
    </row>
    <row r="2144" spans="1:7" ht="18" customHeight="1" x14ac:dyDescent="0.25">
      <c r="A2144" s="84"/>
      <c r="B2144" s="69"/>
      <c r="C2144" s="87" t="str">
        <f>IF(ISERROR(VLOOKUP(B2144,Locataires!$A$17:$I$58,2,0)),"",VLOOKUP(B2144,Locataires!$A$17:$I$58,2,0))</f>
        <v/>
      </c>
      <c r="D2144" s="72"/>
      <c r="E2144" s="72"/>
      <c r="F2144" s="71"/>
      <c r="G2144" s="89"/>
    </row>
    <row r="2145" spans="1:7" ht="18" customHeight="1" x14ac:dyDescent="0.25">
      <c r="A2145" s="84"/>
      <c r="B2145" s="69"/>
      <c r="C2145" s="87" t="str">
        <f>IF(ISERROR(VLOOKUP(B2145,Locataires!$A$17:$I$58,2,0)),"",VLOOKUP(B2145,Locataires!$A$17:$I$58,2,0))</f>
        <v/>
      </c>
      <c r="D2145" s="72"/>
      <c r="E2145" s="72"/>
      <c r="F2145" s="71"/>
      <c r="G2145" s="89"/>
    </row>
    <row r="2146" spans="1:7" ht="18" customHeight="1" x14ac:dyDescent="0.25">
      <c r="A2146" s="84"/>
      <c r="B2146" s="69"/>
      <c r="C2146" s="87" t="str">
        <f>IF(ISERROR(VLOOKUP(B2146,Locataires!$A$17:$I$58,2,0)),"",VLOOKUP(B2146,Locataires!$A$17:$I$58,2,0))</f>
        <v/>
      </c>
      <c r="D2146" s="72"/>
      <c r="E2146" s="72"/>
      <c r="F2146" s="71"/>
      <c r="G2146" s="89"/>
    </row>
    <row r="2147" spans="1:7" ht="18" customHeight="1" x14ac:dyDescent="0.25">
      <c r="A2147" s="84"/>
      <c r="B2147" s="69"/>
      <c r="C2147" s="87" t="str">
        <f>IF(ISERROR(VLOOKUP(B2147,Locataires!$A$17:$I$58,2,0)),"",VLOOKUP(B2147,Locataires!$A$17:$I$58,2,0))</f>
        <v/>
      </c>
      <c r="D2147" s="72"/>
      <c r="E2147" s="72"/>
      <c r="F2147" s="71"/>
      <c r="G2147" s="89"/>
    </row>
    <row r="2148" spans="1:7" ht="18" customHeight="1" x14ac:dyDescent="0.25">
      <c r="A2148" s="84"/>
      <c r="B2148" s="69"/>
      <c r="C2148" s="87" t="str">
        <f>IF(ISERROR(VLOOKUP(B2148,Locataires!$A$17:$I$58,2,0)),"",VLOOKUP(B2148,Locataires!$A$17:$I$58,2,0))</f>
        <v/>
      </c>
      <c r="D2148" s="72"/>
      <c r="E2148" s="72"/>
      <c r="F2148" s="71"/>
      <c r="G2148" s="89"/>
    </row>
    <row r="2149" spans="1:7" ht="18" customHeight="1" x14ac:dyDescent="0.25">
      <c r="A2149" s="84"/>
      <c r="B2149" s="69"/>
      <c r="C2149" s="87" t="str">
        <f>IF(ISERROR(VLOOKUP(B2149,Locataires!$A$17:$I$58,2,0)),"",VLOOKUP(B2149,Locataires!$A$17:$I$58,2,0))</f>
        <v/>
      </c>
      <c r="D2149" s="72"/>
      <c r="E2149" s="72"/>
      <c r="F2149" s="71"/>
      <c r="G2149" s="89"/>
    </row>
    <row r="2150" spans="1:7" ht="18" customHeight="1" x14ac:dyDescent="0.25">
      <c r="A2150" s="84"/>
      <c r="B2150" s="69"/>
      <c r="C2150" s="87" t="str">
        <f>IF(ISERROR(VLOOKUP(B2150,Locataires!$A$17:$I$58,2,0)),"",VLOOKUP(B2150,Locataires!$A$17:$I$58,2,0))</f>
        <v/>
      </c>
      <c r="D2150" s="72"/>
      <c r="E2150" s="72"/>
      <c r="F2150" s="71"/>
      <c r="G2150" s="89"/>
    </row>
    <row r="2151" spans="1:7" ht="18" customHeight="1" x14ac:dyDescent="0.25">
      <c r="A2151" s="84"/>
      <c r="B2151" s="69"/>
      <c r="C2151" s="87" t="str">
        <f>IF(ISERROR(VLOOKUP(B2151,Locataires!$A$17:$I$58,2,0)),"",VLOOKUP(B2151,Locataires!$A$17:$I$58,2,0))</f>
        <v/>
      </c>
      <c r="D2151" s="72"/>
      <c r="E2151" s="72"/>
      <c r="F2151" s="71"/>
      <c r="G2151" s="89"/>
    </row>
    <row r="2152" spans="1:7" ht="18" customHeight="1" x14ac:dyDescent="0.25">
      <c r="A2152" s="84"/>
      <c r="B2152" s="69"/>
      <c r="C2152" s="87" t="str">
        <f>IF(ISERROR(VLOOKUP(B2152,Locataires!$A$17:$I$58,2,0)),"",VLOOKUP(B2152,Locataires!$A$17:$I$58,2,0))</f>
        <v/>
      </c>
      <c r="D2152" s="72"/>
      <c r="E2152" s="72"/>
      <c r="F2152" s="71"/>
      <c r="G2152" s="89"/>
    </row>
    <row r="2153" spans="1:7" ht="18" customHeight="1" x14ac:dyDescent="0.25">
      <c r="A2153" s="84"/>
      <c r="B2153" s="69"/>
      <c r="C2153" s="87" t="str">
        <f>IF(ISERROR(VLOOKUP(B2153,Locataires!$A$17:$I$58,2,0)),"",VLOOKUP(B2153,Locataires!$A$17:$I$58,2,0))</f>
        <v/>
      </c>
      <c r="D2153" s="72"/>
      <c r="E2153" s="72"/>
      <c r="F2153" s="71"/>
      <c r="G2153" s="89"/>
    </row>
    <row r="2154" spans="1:7" ht="18" customHeight="1" x14ac:dyDescent="0.25">
      <c r="A2154" s="84"/>
      <c r="B2154" s="69"/>
      <c r="C2154" s="87" t="str">
        <f>IF(ISERROR(VLOOKUP(B2154,Locataires!$A$17:$I$58,2,0)),"",VLOOKUP(B2154,Locataires!$A$17:$I$58,2,0))</f>
        <v/>
      </c>
      <c r="D2154" s="72"/>
      <c r="E2154" s="72"/>
      <c r="F2154" s="71"/>
      <c r="G2154" s="89"/>
    </row>
    <row r="2155" spans="1:7" ht="18" customHeight="1" x14ac:dyDescent="0.25">
      <c r="A2155" s="84"/>
      <c r="B2155" s="69"/>
      <c r="C2155" s="87" t="str">
        <f>IF(ISERROR(VLOOKUP(B2155,Locataires!$A$17:$I$58,2,0)),"",VLOOKUP(B2155,Locataires!$A$17:$I$58,2,0))</f>
        <v/>
      </c>
      <c r="D2155" s="72"/>
      <c r="E2155" s="72"/>
      <c r="F2155" s="71"/>
      <c r="G2155" s="89"/>
    </row>
    <row r="2156" spans="1:7" ht="18" customHeight="1" x14ac:dyDescent="0.25">
      <c r="A2156" s="84"/>
      <c r="B2156" s="69"/>
      <c r="C2156" s="87" t="str">
        <f>IF(ISERROR(VLOOKUP(B2156,Locataires!$A$17:$I$58,2,0)),"",VLOOKUP(B2156,Locataires!$A$17:$I$58,2,0))</f>
        <v/>
      </c>
      <c r="D2156" s="72"/>
      <c r="E2156" s="72"/>
      <c r="F2156" s="71"/>
      <c r="G2156" s="89"/>
    </row>
    <row r="2157" spans="1:7" ht="18" customHeight="1" x14ac:dyDescent="0.25">
      <c r="A2157" s="84"/>
      <c r="B2157" s="69"/>
      <c r="C2157" s="87" t="str">
        <f>IF(ISERROR(VLOOKUP(B2157,Locataires!$A$17:$I$58,2,0)),"",VLOOKUP(B2157,Locataires!$A$17:$I$58,2,0))</f>
        <v/>
      </c>
      <c r="D2157" s="72"/>
      <c r="E2157" s="72"/>
      <c r="F2157" s="71"/>
      <c r="G2157" s="89"/>
    </row>
    <row r="2158" spans="1:7" ht="18" customHeight="1" x14ac:dyDescent="0.25">
      <c r="A2158" s="84"/>
      <c r="B2158" s="69"/>
      <c r="C2158" s="87" t="str">
        <f>IF(ISERROR(VLOOKUP(B2158,Locataires!$A$17:$I$58,2,0)),"",VLOOKUP(B2158,Locataires!$A$17:$I$58,2,0))</f>
        <v/>
      </c>
      <c r="D2158" s="72"/>
      <c r="E2158" s="72"/>
      <c r="F2158" s="71"/>
      <c r="G2158" s="89"/>
    </row>
    <row r="2159" spans="1:7" ht="18" customHeight="1" x14ac:dyDescent="0.25">
      <c r="A2159" s="84"/>
      <c r="B2159" s="69"/>
      <c r="C2159" s="87" t="str">
        <f>IF(ISERROR(VLOOKUP(B2159,Locataires!$A$17:$I$58,2,0)),"",VLOOKUP(B2159,Locataires!$A$17:$I$58,2,0))</f>
        <v/>
      </c>
      <c r="D2159" s="72"/>
      <c r="E2159" s="72"/>
      <c r="F2159" s="71"/>
      <c r="G2159" s="89"/>
    </row>
    <row r="2160" spans="1:7" ht="18" customHeight="1" x14ac:dyDescent="0.25">
      <c r="A2160" s="84"/>
      <c r="B2160" s="69"/>
      <c r="C2160" s="87" t="str">
        <f>IF(ISERROR(VLOOKUP(B2160,Locataires!$A$17:$I$58,2,0)),"",VLOOKUP(B2160,Locataires!$A$17:$I$58,2,0))</f>
        <v/>
      </c>
      <c r="D2160" s="72"/>
      <c r="E2160" s="72"/>
      <c r="F2160" s="71"/>
      <c r="G2160" s="89"/>
    </row>
    <row r="2161" spans="1:7" ht="18" customHeight="1" x14ac:dyDescent="0.25">
      <c r="A2161" s="84"/>
      <c r="B2161" s="69"/>
      <c r="C2161" s="87" t="str">
        <f>IF(ISERROR(VLOOKUP(B2161,Locataires!$A$17:$I$58,2,0)),"",VLOOKUP(B2161,Locataires!$A$17:$I$58,2,0))</f>
        <v/>
      </c>
      <c r="D2161" s="72"/>
      <c r="E2161" s="72"/>
      <c r="F2161" s="71"/>
      <c r="G2161" s="89"/>
    </row>
    <row r="2162" spans="1:7" ht="18" customHeight="1" x14ac:dyDescent="0.25">
      <c r="A2162" s="84"/>
      <c r="B2162" s="69"/>
      <c r="C2162" s="87" t="str">
        <f>IF(ISERROR(VLOOKUP(B2162,Locataires!$A$17:$I$58,2,0)),"",VLOOKUP(B2162,Locataires!$A$17:$I$58,2,0))</f>
        <v/>
      </c>
      <c r="D2162" s="72"/>
      <c r="E2162" s="72"/>
      <c r="F2162" s="71"/>
      <c r="G2162" s="89"/>
    </row>
    <row r="2163" spans="1:7" ht="18" customHeight="1" x14ac:dyDescent="0.25">
      <c r="A2163" s="84"/>
      <c r="B2163" s="69"/>
      <c r="C2163" s="87" t="str">
        <f>IF(ISERROR(VLOOKUP(B2163,Locataires!$A$17:$I$58,2,0)),"",VLOOKUP(B2163,Locataires!$A$17:$I$58,2,0))</f>
        <v/>
      </c>
      <c r="D2163" s="72"/>
      <c r="E2163" s="72"/>
      <c r="F2163" s="71"/>
      <c r="G2163" s="89"/>
    </row>
    <row r="2164" spans="1:7" ht="18" customHeight="1" x14ac:dyDescent="0.25">
      <c r="A2164" s="84"/>
      <c r="B2164" s="69"/>
      <c r="C2164" s="87" t="str">
        <f>IF(ISERROR(VLOOKUP(B2164,Locataires!$A$17:$I$58,2,0)),"",VLOOKUP(B2164,Locataires!$A$17:$I$58,2,0))</f>
        <v/>
      </c>
      <c r="D2164" s="72"/>
      <c r="E2164" s="72"/>
      <c r="F2164" s="71"/>
      <c r="G2164" s="89"/>
    </row>
    <row r="2165" spans="1:7" ht="18" customHeight="1" x14ac:dyDescent="0.25">
      <c r="A2165" s="84"/>
      <c r="B2165" s="69"/>
      <c r="C2165" s="87" t="str">
        <f>IF(ISERROR(VLOOKUP(B2165,Locataires!$A$17:$I$58,2,0)),"",VLOOKUP(B2165,Locataires!$A$17:$I$58,2,0))</f>
        <v/>
      </c>
      <c r="D2165" s="72"/>
      <c r="E2165" s="72"/>
      <c r="F2165" s="71"/>
      <c r="G2165" s="89"/>
    </row>
    <row r="2166" spans="1:7" ht="18" customHeight="1" x14ac:dyDescent="0.25">
      <c r="A2166" s="84"/>
      <c r="B2166" s="69"/>
      <c r="C2166" s="87" t="str">
        <f>IF(ISERROR(VLOOKUP(B2166,Locataires!$A$17:$I$58,2,0)),"",VLOOKUP(B2166,Locataires!$A$17:$I$58,2,0))</f>
        <v/>
      </c>
      <c r="D2166" s="72"/>
      <c r="E2166" s="72"/>
      <c r="F2166" s="71"/>
      <c r="G2166" s="89"/>
    </row>
    <row r="2167" spans="1:7" ht="18" customHeight="1" x14ac:dyDescent="0.25">
      <c r="A2167" s="84"/>
      <c r="B2167" s="69"/>
      <c r="C2167" s="87" t="str">
        <f>IF(ISERROR(VLOOKUP(B2167,Locataires!$A$17:$I$58,2,0)),"",VLOOKUP(B2167,Locataires!$A$17:$I$58,2,0))</f>
        <v/>
      </c>
      <c r="D2167" s="72"/>
      <c r="E2167" s="72"/>
      <c r="F2167" s="71"/>
      <c r="G2167" s="89"/>
    </row>
    <row r="2168" spans="1:7" ht="18" customHeight="1" x14ac:dyDescent="0.25">
      <c r="A2168" s="84"/>
      <c r="B2168" s="69"/>
      <c r="C2168" s="87" t="str">
        <f>IF(ISERROR(VLOOKUP(B2168,Locataires!$A$17:$I$58,2,0)),"",VLOOKUP(B2168,Locataires!$A$17:$I$58,2,0))</f>
        <v/>
      </c>
      <c r="D2168" s="72"/>
      <c r="E2168" s="72"/>
      <c r="F2168" s="71"/>
      <c r="G2168" s="89"/>
    </row>
    <row r="2169" spans="1:7" ht="18" customHeight="1" x14ac:dyDescent="0.25">
      <c r="A2169" s="84"/>
      <c r="B2169" s="69"/>
      <c r="C2169" s="87" t="str">
        <f>IF(ISERROR(VLOOKUP(B2169,Locataires!$A$17:$I$58,2,0)),"",VLOOKUP(B2169,Locataires!$A$17:$I$58,2,0))</f>
        <v/>
      </c>
      <c r="D2169" s="72"/>
      <c r="E2169" s="72"/>
      <c r="F2169" s="71"/>
      <c r="G2169" s="89"/>
    </row>
    <row r="2170" spans="1:7" ht="18" customHeight="1" x14ac:dyDescent="0.25">
      <c r="A2170" s="84"/>
      <c r="B2170" s="69"/>
      <c r="C2170" s="87" t="str">
        <f>IF(ISERROR(VLOOKUP(B2170,Locataires!$A$17:$I$58,2,0)),"",VLOOKUP(B2170,Locataires!$A$17:$I$58,2,0))</f>
        <v/>
      </c>
      <c r="D2170" s="72"/>
      <c r="E2170" s="72"/>
      <c r="F2170" s="71"/>
      <c r="G2170" s="89"/>
    </row>
    <row r="2171" spans="1:7" ht="18" customHeight="1" x14ac:dyDescent="0.25">
      <c r="A2171" s="84"/>
      <c r="B2171" s="69"/>
      <c r="C2171" s="87" t="str">
        <f>IF(ISERROR(VLOOKUP(B2171,Locataires!$A$17:$I$58,2,0)),"",VLOOKUP(B2171,Locataires!$A$17:$I$58,2,0))</f>
        <v/>
      </c>
      <c r="D2171" s="72"/>
      <c r="E2171" s="72"/>
      <c r="F2171" s="71"/>
      <c r="G2171" s="89"/>
    </row>
    <row r="2172" spans="1:7" ht="18" customHeight="1" x14ac:dyDescent="0.25">
      <c r="A2172" s="84"/>
      <c r="B2172" s="69"/>
      <c r="C2172" s="87" t="str">
        <f>IF(ISERROR(VLOOKUP(B2172,Locataires!$A$17:$I$58,2,0)),"",VLOOKUP(B2172,Locataires!$A$17:$I$58,2,0))</f>
        <v/>
      </c>
      <c r="D2172" s="72"/>
      <c r="E2172" s="72"/>
      <c r="F2172" s="71"/>
      <c r="G2172" s="89"/>
    </row>
    <row r="2173" spans="1:7" ht="18" customHeight="1" x14ac:dyDescent="0.25">
      <c r="A2173" s="84"/>
      <c r="B2173" s="69"/>
      <c r="C2173" s="87" t="str">
        <f>IF(ISERROR(VLOOKUP(B2173,Locataires!$A$17:$I$58,2,0)),"",VLOOKUP(B2173,Locataires!$A$17:$I$58,2,0))</f>
        <v/>
      </c>
      <c r="D2173" s="72"/>
      <c r="E2173" s="72"/>
      <c r="F2173" s="71"/>
      <c r="G2173" s="89"/>
    </row>
    <row r="2174" spans="1:7" ht="18" customHeight="1" x14ac:dyDescent="0.25">
      <c r="A2174" s="84"/>
      <c r="B2174" s="69"/>
      <c r="C2174" s="87" t="str">
        <f>IF(ISERROR(VLOOKUP(B2174,Locataires!$A$17:$I$58,2,0)),"",VLOOKUP(B2174,Locataires!$A$17:$I$58,2,0))</f>
        <v/>
      </c>
      <c r="D2174" s="72"/>
      <c r="E2174" s="72"/>
      <c r="F2174" s="71"/>
      <c r="G2174" s="89"/>
    </row>
    <row r="2175" spans="1:7" ht="18" customHeight="1" x14ac:dyDescent="0.25">
      <c r="A2175" s="84"/>
      <c r="B2175" s="69"/>
      <c r="C2175" s="87" t="str">
        <f>IF(ISERROR(VLOOKUP(B2175,Locataires!$A$17:$I$58,2,0)),"",VLOOKUP(B2175,Locataires!$A$17:$I$58,2,0))</f>
        <v/>
      </c>
      <c r="D2175" s="72"/>
      <c r="E2175" s="72"/>
      <c r="F2175" s="71"/>
      <c r="G2175" s="89"/>
    </row>
    <row r="2176" spans="1:7" ht="18" customHeight="1" x14ac:dyDescent="0.25">
      <c r="A2176" s="84"/>
      <c r="B2176" s="69"/>
      <c r="C2176" s="87" t="str">
        <f>IF(ISERROR(VLOOKUP(B2176,Locataires!$A$17:$I$58,2,0)),"",VLOOKUP(B2176,Locataires!$A$17:$I$58,2,0))</f>
        <v/>
      </c>
      <c r="D2176" s="72"/>
      <c r="E2176" s="72"/>
      <c r="F2176" s="71"/>
      <c r="G2176" s="89"/>
    </row>
    <row r="2177" spans="1:7" ht="18" customHeight="1" x14ac:dyDescent="0.25">
      <c r="A2177" s="84"/>
      <c r="B2177" s="69"/>
      <c r="C2177" s="87" t="str">
        <f>IF(ISERROR(VLOOKUP(B2177,Locataires!$A$17:$I$58,2,0)),"",VLOOKUP(B2177,Locataires!$A$17:$I$58,2,0))</f>
        <v/>
      </c>
      <c r="D2177" s="72"/>
      <c r="E2177" s="72"/>
      <c r="F2177" s="71"/>
      <c r="G2177" s="89"/>
    </row>
    <row r="2178" spans="1:7" ht="18" customHeight="1" x14ac:dyDescent="0.25">
      <c r="A2178" s="84"/>
      <c r="B2178" s="69"/>
      <c r="C2178" s="87" t="str">
        <f>IF(ISERROR(VLOOKUP(B2178,Locataires!$A$17:$I$58,2,0)),"",VLOOKUP(B2178,Locataires!$A$17:$I$58,2,0))</f>
        <v/>
      </c>
      <c r="D2178" s="72"/>
      <c r="E2178" s="72"/>
      <c r="F2178" s="71"/>
      <c r="G2178" s="89"/>
    </row>
    <row r="2179" spans="1:7" ht="18" customHeight="1" x14ac:dyDescent="0.25">
      <c r="A2179" s="84"/>
      <c r="B2179" s="69"/>
      <c r="C2179" s="87" t="str">
        <f>IF(ISERROR(VLOOKUP(B2179,Locataires!$A$17:$I$58,2,0)),"",VLOOKUP(B2179,Locataires!$A$17:$I$58,2,0))</f>
        <v/>
      </c>
      <c r="D2179" s="72"/>
      <c r="E2179" s="72"/>
      <c r="F2179" s="71"/>
      <c r="G2179" s="89"/>
    </row>
    <row r="2180" spans="1:7" ht="18" customHeight="1" x14ac:dyDescent="0.25">
      <c r="A2180" s="84"/>
      <c r="B2180" s="69"/>
      <c r="C2180" s="87" t="str">
        <f>IF(ISERROR(VLOOKUP(B2180,Locataires!$A$17:$I$58,2,0)),"",VLOOKUP(B2180,Locataires!$A$17:$I$58,2,0))</f>
        <v/>
      </c>
      <c r="D2180" s="72"/>
      <c r="E2180" s="72"/>
      <c r="F2180" s="71"/>
      <c r="G2180" s="89"/>
    </row>
    <row r="2181" spans="1:7" ht="18" customHeight="1" x14ac:dyDescent="0.25">
      <c r="A2181" s="84"/>
      <c r="B2181" s="69"/>
      <c r="C2181" s="87" t="str">
        <f>IF(ISERROR(VLOOKUP(B2181,Locataires!$A$17:$I$58,2,0)),"",VLOOKUP(B2181,Locataires!$A$17:$I$58,2,0))</f>
        <v/>
      </c>
      <c r="D2181" s="72"/>
      <c r="E2181" s="72"/>
      <c r="F2181" s="71"/>
      <c r="G2181" s="89"/>
    </row>
    <row r="2182" spans="1:7" ht="18" customHeight="1" x14ac:dyDescent="0.25">
      <c r="A2182" s="84"/>
      <c r="B2182" s="69"/>
      <c r="C2182" s="87" t="str">
        <f>IF(ISERROR(VLOOKUP(B2182,Locataires!$A$17:$I$58,2,0)),"",VLOOKUP(B2182,Locataires!$A$17:$I$58,2,0))</f>
        <v/>
      </c>
      <c r="D2182" s="72"/>
      <c r="E2182" s="72"/>
      <c r="F2182" s="71"/>
      <c r="G2182" s="89"/>
    </row>
    <row r="2183" spans="1:7" ht="18" customHeight="1" x14ac:dyDescent="0.25">
      <c r="A2183" s="84"/>
      <c r="B2183" s="69"/>
      <c r="C2183" s="87" t="str">
        <f>IF(ISERROR(VLOOKUP(B2183,Locataires!$A$17:$I$58,2,0)),"",VLOOKUP(B2183,Locataires!$A$17:$I$58,2,0))</f>
        <v/>
      </c>
      <c r="D2183" s="72"/>
      <c r="E2183" s="72"/>
      <c r="F2183" s="71"/>
      <c r="G2183" s="89"/>
    </row>
    <row r="2184" spans="1:7" ht="18" customHeight="1" x14ac:dyDescent="0.25">
      <c r="A2184" s="84"/>
      <c r="B2184" s="69"/>
      <c r="C2184" s="87" t="str">
        <f>IF(ISERROR(VLOOKUP(B2184,Locataires!$A$17:$I$58,2,0)),"",VLOOKUP(B2184,Locataires!$A$17:$I$58,2,0))</f>
        <v/>
      </c>
      <c r="D2184" s="72"/>
      <c r="E2184" s="72"/>
      <c r="F2184" s="71"/>
      <c r="G2184" s="89"/>
    </row>
    <row r="2185" spans="1:7" ht="18" customHeight="1" x14ac:dyDescent="0.25">
      <c r="A2185" s="84"/>
      <c r="B2185" s="69"/>
      <c r="C2185" s="87" t="str">
        <f>IF(ISERROR(VLOOKUP(B2185,Locataires!$A$17:$I$58,2,0)),"",VLOOKUP(B2185,Locataires!$A$17:$I$58,2,0))</f>
        <v/>
      </c>
      <c r="D2185" s="72"/>
      <c r="E2185" s="72"/>
      <c r="F2185" s="71"/>
      <c r="G2185" s="89"/>
    </row>
    <row r="2186" spans="1:7" ht="18" customHeight="1" x14ac:dyDescent="0.25">
      <c r="A2186" s="84"/>
      <c r="B2186" s="69"/>
      <c r="C2186" s="87" t="str">
        <f>IF(ISERROR(VLOOKUP(B2186,Locataires!$A$17:$I$58,2,0)),"",VLOOKUP(B2186,Locataires!$A$17:$I$58,2,0))</f>
        <v/>
      </c>
      <c r="D2186" s="72"/>
      <c r="E2186" s="72"/>
      <c r="F2186" s="71"/>
      <c r="G2186" s="89"/>
    </row>
    <row r="2187" spans="1:7" ht="18" customHeight="1" x14ac:dyDescent="0.25">
      <c r="A2187" s="84"/>
      <c r="B2187" s="69"/>
      <c r="C2187" s="87" t="str">
        <f>IF(ISERROR(VLOOKUP(B2187,Locataires!$A$17:$I$58,2,0)),"",VLOOKUP(B2187,Locataires!$A$17:$I$58,2,0))</f>
        <v/>
      </c>
      <c r="D2187" s="72"/>
      <c r="E2187" s="72"/>
      <c r="F2187" s="71"/>
      <c r="G2187" s="89"/>
    </row>
    <row r="2188" spans="1:7" ht="18" customHeight="1" x14ac:dyDescent="0.25">
      <c r="A2188" s="84"/>
      <c r="B2188" s="69"/>
      <c r="C2188" s="87" t="str">
        <f>IF(ISERROR(VLOOKUP(B2188,Locataires!$A$17:$I$58,2,0)),"",VLOOKUP(B2188,Locataires!$A$17:$I$58,2,0))</f>
        <v/>
      </c>
      <c r="D2188" s="72"/>
      <c r="E2188" s="72"/>
      <c r="F2188" s="71"/>
      <c r="G2188" s="89"/>
    </row>
    <row r="2189" spans="1:7" ht="18" customHeight="1" x14ac:dyDescent="0.25">
      <c r="A2189" s="84"/>
      <c r="B2189" s="69"/>
      <c r="C2189" s="87" t="str">
        <f>IF(ISERROR(VLOOKUP(B2189,Locataires!$A$17:$I$58,2,0)),"",VLOOKUP(B2189,Locataires!$A$17:$I$58,2,0))</f>
        <v/>
      </c>
      <c r="D2189" s="72"/>
      <c r="E2189" s="72"/>
      <c r="F2189" s="71"/>
      <c r="G2189" s="89"/>
    </row>
    <row r="2190" spans="1:7" ht="18" customHeight="1" x14ac:dyDescent="0.25">
      <c r="A2190" s="84"/>
      <c r="B2190" s="69"/>
      <c r="C2190" s="87" t="str">
        <f>IF(ISERROR(VLOOKUP(B2190,Locataires!$A$17:$I$58,2,0)),"",VLOOKUP(B2190,Locataires!$A$17:$I$58,2,0))</f>
        <v/>
      </c>
      <c r="D2190" s="72"/>
      <c r="E2190" s="72"/>
      <c r="F2190" s="71"/>
      <c r="G2190" s="89"/>
    </row>
    <row r="2191" spans="1:7" ht="18" customHeight="1" x14ac:dyDescent="0.25">
      <c r="A2191" s="84"/>
      <c r="B2191" s="69"/>
      <c r="C2191" s="87" t="str">
        <f>IF(ISERROR(VLOOKUP(B2191,Locataires!$A$17:$I$58,2,0)),"",VLOOKUP(B2191,Locataires!$A$17:$I$58,2,0))</f>
        <v/>
      </c>
      <c r="D2191" s="72"/>
      <c r="E2191" s="72"/>
      <c r="F2191" s="71"/>
      <c r="G2191" s="89"/>
    </row>
    <row r="2192" spans="1:7" ht="18" customHeight="1" x14ac:dyDescent="0.25">
      <c r="A2192" s="84"/>
      <c r="B2192" s="69"/>
      <c r="C2192" s="87" t="str">
        <f>IF(ISERROR(VLOOKUP(B2192,Locataires!$A$17:$I$58,2,0)),"",VLOOKUP(B2192,Locataires!$A$17:$I$58,2,0))</f>
        <v/>
      </c>
      <c r="D2192" s="72"/>
      <c r="E2192" s="72"/>
      <c r="F2192" s="71"/>
      <c r="G2192" s="89"/>
    </row>
    <row r="2193" spans="1:7" ht="18" customHeight="1" x14ac:dyDescent="0.25">
      <c r="A2193" s="84"/>
      <c r="B2193" s="69"/>
      <c r="C2193" s="87" t="str">
        <f>IF(ISERROR(VLOOKUP(B2193,Locataires!$A$17:$I$58,2,0)),"",VLOOKUP(B2193,Locataires!$A$17:$I$58,2,0))</f>
        <v/>
      </c>
      <c r="D2193" s="72"/>
      <c r="E2193" s="72"/>
      <c r="F2193" s="71"/>
      <c r="G2193" s="89"/>
    </row>
    <row r="2194" spans="1:7" ht="18" customHeight="1" x14ac:dyDescent="0.25">
      <c r="A2194" s="84"/>
      <c r="B2194" s="69"/>
      <c r="C2194" s="87" t="str">
        <f>IF(ISERROR(VLOOKUP(B2194,Locataires!$A$17:$I$58,2,0)),"",VLOOKUP(B2194,Locataires!$A$17:$I$58,2,0))</f>
        <v/>
      </c>
      <c r="D2194" s="72"/>
      <c r="E2194" s="72"/>
      <c r="F2194" s="71"/>
      <c r="G2194" s="89"/>
    </row>
    <row r="2195" spans="1:7" ht="18" customHeight="1" x14ac:dyDescent="0.25">
      <c r="A2195" s="84"/>
      <c r="B2195" s="69"/>
      <c r="C2195" s="87" t="str">
        <f>IF(ISERROR(VLOOKUP(B2195,Locataires!$A$17:$I$58,2,0)),"",VLOOKUP(B2195,Locataires!$A$17:$I$58,2,0))</f>
        <v/>
      </c>
      <c r="D2195" s="72"/>
      <c r="E2195" s="72"/>
      <c r="F2195" s="71"/>
      <c r="G2195" s="89"/>
    </row>
    <row r="2196" spans="1:7" ht="18" customHeight="1" x14ac:dyDescent="0.25">
      <c r="A2196" s="84"/>
      <c r="B2196" s="69"/>
      <c r="C2196" s="87" t="str">
        <f>IF(ISERROR(VLOOKUP(B2196,Locataires!$A$17:$I$58,2,0)),"",VLOOKUP(B2196,Locataires!$A$17:$I$58,2,0))</f>
        <v/>
      </c>
      <c r="D2196" s="72"/>
      <c r="E2196" s="72"/>
      <c r="F2196" s="71"/>
      <c r="G2196" s="89"/>
    </row>
    <row r="2197" spans="1:7" ht="18" customHeight="1" x14ac:dyDescent="0.25">
      <c r="A2197" s="84"/>
      <c r="B2197" s="69"/>
      <c r="C2197" s="87" t="str">
        <f>IF(ISERROR(VLOOKUP(B2197,Locataires!$A$17:$I$58,2,0)),"",VLOOKUP(B2197,Locataires!$A$17:$I$58,2,0))</f>
        <v/>
      </c>
      <c r="D2197" s="72"/>
      <c r="E2197" s="72"/>
      <c r="F2197" s="71"/>
      <c r="G2197" s="89"/>
    </row>
    <row r="2198" spans="1:7" ht="18" customHeight="1" x14ac:dyDescent="0.25">
      <c r="A2198" s="84"/>
      <c r="B2198" s="69"/>
      <c r="C2198" s="87" t="str">
        <f>IF(ISERROR(VLOOKUP(B2198,Locataires!$A$17:$I$58,2,0)),"",VLOOKUP(B2198,Locataires!$A$17:$I$58,2,0))</f>
        <v/>
      </c>
      <c r="D2198" s="72"/>
      <c r="E2198" s="72"/>
      <c r="F2198" s="71"/>
      <c r="G2198" s="89"/>
    </row>
    <row r="2199" spans="1:7" ht="18" customHeight="1" x14ac:dyDescent="0.25">
      <c r="A2199" s="84"/>
      <c r="B2199" s="69"/>
      <c r="C2199" s="87" t="str">
        <f>IF(ISERROR(VLOOKUP(B2199,Locataires!$A$17:$I$58,2,0)),"",VLOOKUP(B2199,Locataires!$A$17:$I$58,2,0))</f>
        <v/>
      </c>
      <c r="D2199" s="72"/>
      <c r="E2199" s="72"/>
      <c r="F2199" s="71"/>
      <c r="G2199" s="89"/>
    </row>
    <row r="2200" spans="1:7" ht="18" customHeight="1" x14ac:dyDescent="0.25">
      <c r="A2200" s="84"/>
      <c r="B2200" s="69"/>
      <c r="C2200" s="87" t="str">
        <f>IF(ISERROR(VLOOKUP(B2200,Locataires!$A$17:$I$58,2,0)),"",VLOOKUP(B2200,Locataires!$A$17:$I$58,2,0))</f>
        <v/>
      </c>
      <c r="D2200" s="72"/>
      <c r="E2200" s="72"/>
      <c r="F2200" s="71"/>
      <c r="G2200" s="89"/>
    </row>
    <row r="2201" spans="1:7" ht="18" customHeight="1" x14ac:dyDescent="0.25">
      <c r="A2201" s="84"/>
      <c r="B2201" s="69"/>
      <c r="C2201" s="87" t="str">
        <f>IF(ISERROR(VLOOKUP(B2201,Locataires!$A$17:$I$58,2,0)),"",VLOOKUP(B2201,Locataires!$A$17:$I$58,2,0))</f>
        <v/>
      </c>
      <c r="D2201" s="72"/>
      <c r="E2201" s="72"/>
      <c r="F2201" s="71"/>
      <c r="G2201" s="89"/>
    </row>
    <row r="2202" spans="1:7" ht="18" customHeight="1" x14ac:dyDescent="0.25">
      <c r="A2202" s="84"/>
      <c r="B2202" s="69"/>
      <c r="C2202" s="87" t="str">
        <f>IF(ISERROR(VLOOKUP(B2202,Locataires!$A$17:$I$58,2,0)),"",VLOOKUP(B2202,Locataires!$A$17:$I$58,2,0))</f>
        <v/>
      </c>
      <c r="D2202" s="72"/>
      <c r="E2202" s="72"/>
      <c r="F2202" s="71"/>
      <c r="G2202" s="89"/>
    </row>
    <row r="2203" spans="1:7" ht="18" customHeight="1" x14ac:dyDescent="0.25">
      <c r="A2203" s="84"/>
      <c r="B2203" s="69"/>
      <c r="C2203" s="87" t="str">
        <f>IF(ISERROR(VLOOKUP(B2203,Locataires!$A$17:$I$58,2,0)),"",VLOOKUP(B2203,Locataires!$A$17:$I$58,2,0))</f>
        <v/>
      </c>
      <c r="D2203" s="72"/>
      <c r="E2203" s="72"/>
      <c r="F2203" s="71"/>
      <c r="G2203" s="89"/>
    </row>
    <row r="2204" spans="1:7" ht="18" customHeight="1" x14ac:dyDescent="0.25">
      <c r="A2204" s="84"/>
      <c r="B2204" s="69"/>
      <c r="C2204" s="87" t="str">
        <f>IF(ISERROR(VLOOKUP(B2204,Locataires!$A$17:$I$58,2,0)),"",VLOOKUP(B2204,Locataires!$A$17:$I$58,2,0))</f>
        <v/>
      </c>
      <c r="D2204" s="72"/>
      <c r="E2204" s="72"/>
      <c r="F2204" s="71"/>
      <c r="G2204" s="89"/>
    </row>
    <row r="2205" spans="1:7" ht="18" customHeight="1" x14ac:dyDescent="0.25">
      <c r="A2205" s="84"/>
      <c r="B2205" s="69"/>
      <c r="C2205" s="87" t="str">
        <f>IF(ISERROR(VLOOKUP(B2205,Locataires!$A$17:$I$58,2,0)),"",VLOOKUP(B2205,Locataires!$A$17:$I$58,2,0))</f>
        <v/>
      </c>
      <c r="D2205" s="72"/>
      <c r="E2205" s="72"/>
      <c r="F2205" s="71"/>
      <c r="G2205" s="89"/>
    </row>
    <row r="2206" spans="1:7" ht="18" customHeight="1" x14ac:dyDescent="0.25">
      <c r="A2206" s="84"/>
      <c r="B2206" s="69"/>
      <c r="C2206" s="87" t="str">
        <f>IF(ISERROR(VLOOKUP(B2206,Locataires!$A$17:$I$58,2,0)),"",VLOOKUP(B2206,Locataires!$A$17:$I$58,2,0))</f>
        <v/>
      </c>
      <c r="D2206" s="72"/>
      <c r="E2206" s="72"/>
      <c r="F2206" s="71"/>
      <c r="G2206" s="89"/>
    </row>
    <row r="2207" spans="1:7" ht="18" customHeight="1" x14ac:dyDescent="0.25">
      <c r="A2207" s="84"/>
      <c r="B2207" s="69"/>
      <c r="C2207" s="87" t="str">
        <f>IF(ISERROR(VLOOKUP(B2207,Locataires!$A$17:$I$58,2,0)),"",VLOOKUP(B2207,Locataires!$A$17:$I$58,2,0))</f>
        <v/>
      </c>
      <c r="D2207" s="72"/>
      <c r="E2207" s="72"/>
      <c r="F2207" s="71"/>
      <c r="G2207" s="89"/>
    </row>
    <row r="2208" spans="1:7" ht="18" customHeight="1" x14ac:dyDescent="0.25">
      <c r="A2208" s="84"/>
      <c r="B2208" s="69"/>
      <c r="C2208" s="87" t="str">
        <f>IF(ISERROR(VLOOKUP(B2208,Locataires!$A$17:$I$58,2,0)),"",VLOOKUP(B2208,Locataires!$A$17:$I$58,2,0))</f>
        <v/>
      </c>
      <c r="D2208" s="72"/>
      <c r="E2208" s="72"/>
      <c r="F2208" s="71"/>
      <c r="G2208" s="89"/>
    </row>
    <row r="2209" spans="1:7" ht="18" customHeight="1" x14ac:dyDescent="0.25">
      <c r="A2209" s="84"/>
      <c r="B2209" s="69"/>
      <c r="C2209" s="87" t="str">
        <f>IF(ISERROR(VLOOKUP(B2209,Locataires!$A$17:$I$58,2,0)),"",VLOOKUP(B2209,Locataires!$A$17:$I$58,2,0))</f>
        <v/>
      </c>
      <c r="D2209" s="72"/>
      <c r="E2209" s="72"/>
      <c r="F2209" s="71"/>
      <c r="G2209" s="89"/>
    </row>
    <row r="2210" spans="1:7" ht="18" customHeight="1" x14ac:dyDescent="0.25">
      <c r="A2210" s="84"/>
      <c r="B2210" s="69"/>
      <c r="C2210" s="87" t="str">
        <f>IF(ISERROR(VLOOKUP(B2210,Locataires!$A$17:$I$58,2,0)),"",VLOOKUP(B2210,Locataires!$A$17:$I$58,2,0))</f>
        <v/>
      </c>
      <c r="D2210" s="72"/>
      <c r="E2210" s="72"/>
      <c r="F2210" s="71"/>
      <c r="G2210" s="89"/>
    </row>
    <row r="2211" spans="1:7" ht="18" customHeight="1" x14ac:dyDescent="0.25">
      <c r="A2211" s="84"/>
      <c r="B2211" s="69"/>
      <c r="C2211" s="87" t="str">
        <f>IF(ISERROR(VLOOKUP(B2211,Locataires!$A$17:$I$58,2,0)),"",VLOOKUP(B2211,Locataires!$A$17:$I$58,2,0))</f>
        <v/>
      </c>
      <c r="D2211" s="72"/>
      <c r="E2211" s="72"/>
      <c r="F2211" s="71"/>
      <c r="G2211" s="89"/>
    </row>
    <row r="2212" spans="1:7" ht="18" customHeight="1" x14ac:dyDescent="0.25">
      <c r="A2212" s="84"/>
      <c r="B2212" s="69"/>
      <c r="C2212" s="87" t="str">
        <f>IF(ISERROR(VLOOKUP(B2212,Locataires!$A$17:$I$58,2,0)),"",VLOOKUP(B2212,Locataires!$A$17:$I$58,2,0))</f>
        <v/>
      </c>
      <c r="D2212" s="72"/>
      <c r="E2212" s="72"/>
      <c r="F2212" s="71"/>
      <c r="G2212" s="89"/>
    </row>
    <row r="2213" spans="1:7" ht="18" customHeight="1" x14ac:dyDescent="0.25">
      <c r="A2213" s="84"/>
      <c r="B2213" s="69"/>
      <c r="C2213" s="87" t="str">
        <f>IF(ISERROR(VLOOKUP(B2213,Locataires!$A$17:$I$58,2,0)),"",VLOOKUP(B2213,Locataires!$A$17:$I$58,2,0))</f>
        <v/>
      </c>
      <c r="D2213" s="72"/>
      <c r="E2213" s="72"/>
      <c r="F2213" s="71"/>
      <c r="G2213" s="89"/>
    </row>
    <row r="2214" spans="1:7" ht="18" customHeight="1" x14ac:dyDescent="0.25">
      <c r="A2214" s="84"/>
      <c r="B2214" s="69"/>
      <c r="C2214" s="87" t="str">
        <f>IF(ISERROR(VLOOKUP(B2214,Locataires!$A$17:$I$58,2,0)),"",VLOOKUP(B2214,Locataires!$A$17:$I$58,2,0))</f>
        <v/>
      </c>
      <c r="D2214" s="72"/>
      <c r="E2214" s="72"/>
      <c r="F2214" s="71"/>
      <c r="G2214" s="89"/>
    </row>
    <row r="2215" spans="1:7" ht="18" customHeight="1" x14ac:dyDescent="0.25">
      <c r="A2215" s="84"/>
      <c r="B2215" s="69"/>
      <c r="C2215" s="87" t="str">
        <f>IF(ISERROR(VLOOKUP(B2215,Locataires!$A$17:$I$58,2,0)),"",VLOOKUP(B2215,Locataires!$A$17:$I$58,2,0))</f>
        <v/>
      </c>
      <c r="D2215" s="72"/>
      <c r="E2215" s="72"/>
      <c r="F2215" s="71"/>
      <c r="G2215" s="89"/>
    </row>
    <row r="2216" spans="1:7" ht="18" customHeight="1" x14ac:dyDescent="0.25">
      <c r="A2216" s="84"/>
      <c r="B2216" s="69"/>
      <c r="C2216" s="87" t="str">
        <f>IF(ISERROR(VLOOKUP(B2216,Locataires!$A$17:$I$58,2,0)),"",VLOOKUP(B2216,Locataires!$A$17:$I$58,2,0))</f>
        <v/>
      </c>
      <c r="D2216" s="72"/>
      <c r="E2216" s="72"/>
      <c r="F2216" s="71"/>
      <c r="G2216" s="89"/>
    </row>
    <row r="2217" spans="1:7" ht="18" customHeight="1" x14ac:dyDescent="0.25">
      <c r="A2217" s="84"/>
      <c r="B2217" s="69"/>
      <c r="C2217" s="87" t="str">
        <f>IF(ISERROR(VLOOKUP(B2217,Locataires!$A$17:$I$58,2,0)),"",VLOOKUP(B2217,Locataires!$A$17:$I$58,2,0))</f>
        <v/>
      </c>
      <c r="D2217" s="72"/>
      <c r="E2217" s="72"/>
      <c r="F2217" s="71"/>
      <c r="G2217" s="89"/>
    </row>
    <row r="2218" spans="1:7" ht="18" customHeight="1" x14ac:dyDescent="0.25">
      <c r="A2218" s="84"/>
      <c r="B2218" s="69"/>
      <c r="C2218" s="87" t="str">
        <f>IF(ISERROR(VLOOKUP(B2218,Locataires!$A$17:$I$58,2,0)),"",VLOOKUP(B2218,Locataires!$A$17:$I$58,2,0))</f>
        <v/>
      </c>
      <c r="D2218" s="72"/>
      <c r="E2218" s="72"/>
      <c r="F2218" s="71"/>
      <c r="G2218" s="89"/>
    </row>
    <row r="2219" spans="1:7" ht="18" customHeight="1" x14ac:dyDescent="0.25">
      <c r="A2219" s="84"/>
      <c r="B2219" s="69"/>
      <c r="C2219" s="87" t="str">
        <f>IF(ISERROR(VLOOKUP(B2219,Locataires!$A$17:$I$58,2,0)),"",VLOOKUP(B2219,Locataires!$A$17:$I$58,2,0))</f>
        <v/>
      </c>
      <c r="D2219" s="72"/>
      <c r="E2219" s="72"/>
      <c r="F2219" s="71"/>
      <c r="G2219" s="89"/>
    </row>
    <row r="2220" spans="1:7" ht="18" customHeight="1" x14ac:dyDescent="0.25">
      <c r="A2220" s="84"/>
      <c r="B2220" s="69"/>
      <c r="C2220" s="87" t="str">
        <f>IF(ISERROR(VLOOKUP(B2220,Locataires!$A$17:$I$58,2,0)),"",VLOOKUP(B2220,Locataires!$A$17:$I$58,2,0))</f>
        <v/>
      </c>
      <c r="D2220" s="72"/>
      <c r="E2220" s="72"/>
      <c r="F2220" s="71"/>
      <c r="G2220" s="89"/>
    </row>
    <row r="2221" spans="1:7" ht="18" customHeight="1" x14ac:dyDescent="0.25">
      <c r="A2221" s="84"/>
      <c r="B2221" s="69"/>
      <c r="C2221" s="87" t="str">
        <f>IF(ISERROR(VLOOKUP(B2221,Locataires!$A$17:$I$58,2,0)),"",VLOOKUP(B2221,Locataires!$A$17:$I$58,2,0))</f>
        <v/>
      </c>
      <c r="D2221" s="72"/>
      <c r="E2221" s="72"/>
      <c r="F2221" s="71"/>
      <c r="G2221" s="89"/>
    </row>
    <row r="2222" spans="1:7" ht="18" customHeight="1" x14ac:dyDescent="0.25">
      <c r="A2222" s="84"/>
      <c r="B2222" s="69"/>
      <c r="C2222" s="87" t="str">
        <f>IF(ISERROR(VLOOKUP(B2222,Locataires!$A$17:$I$58,2,0)),"",VLOOKUP(B2222,Locataires!$A$17:$I$58,2,0))</f>
        <v/>
      </c>
      <c r="D2222" s="72"/>
      <c r="E2222" s="72"/>
      <c r="F2222" s="71"/>
      <c r="G2222" s="89"/>
    </row>
    <row r="2223" spans="1:7" ht="18" customHeight="1" x14ac:dyDescent="0.25">
      <c r="A2223" s="84"/>
      <c r="B2223" s="69"/>
      <c r="C2223" s="87" t="str">
        <f>IF(ISERROR(VLOOKUP(B2223,Locataires!$A$17:$I$58,2,0)),"",VLOOKUP(B2223,Locataires!$A$17:$I$58,2,0))</f>
        <v/>
      </c>
      <c r="D2223" s="72"/>
      <c r="E2223" s="72"/>
      <c r="F2223" s="71"/>
      <c r="G2223" s="89"/>
    </row>
    <row r="2224" spans="1:7" ht="18" customHeight="1" x14ac:dyDescent="0.25">
      <c r="A2224" s="84"/>
      <c r="B2224" s="69"/>
      <c r="C2224" s="87" t="str">
        <f>IF(ISERROR(VLOOKUP(B2224,Locataires!$A$17:$I$58,2,0)),"",VLOOKUP(B2224,Locataires!$A$17:$I$58,2,0))</f>
        <v/>
      </c>
      <c r="D2224" s="72"/>
      <c r="E2224" s="72"/>
      <c r="F2224" s="71"/>
      <c r="G2224" s="89"/>
    </row>
    <row r="2225" spans="1:7" ht="18" customHeight="1" x14ac:dyDescent="0.25">
      <c r="A2225" s="84"/>
      <c r="B2225" s="69"/>
      <c r="C2225" s="87" t="str">
        <f>IF(ISERROR(VLOOKUP(B2225,Locataires!$A$17:$I$58,2,0)),"",VLOOKUP(B2225,Locataires!$A$17:$I$58,2,0))</f>
        <v/>
      </c>
      <c r="D2225" s="72"/>
      <c r="E2225" s="72"/>
      <c r="F2225" s="71"/>
      <c r="G2225" s="89"/>
    </row>
    <row r="2226" spans="1:7" ht="18" customHeight="1" x14ac:dyDescent="0.25">
      <c r="A2226" s="84"/>
      <c r="B2226" s="69"/>
      <c r="C2226" s="87" t="str">
        <f>IF(ISERROR(VLOOKUP(B2226,Locataires!$A$17:$I$58,2,0)),"",VLOOKUP(B2226,Locataires!$A$17:$I$58,2,0))</f>
        <v/>
      </c>
      <c r="D2226" s="72"/>
      <c r="E2226" s="72"/>
      <c r="F2226" s="71"/>
      <c r="G2226" s="89"/>
    </row>
    <row r="2227" spans="1:7" ht="18" customHeight="1" x14ac:dyDescent="0.25">
      <c r="A2227" s="84"/>
      <c r="B2227" s="69"/>
      <c r="C2227" s="87" t="str">
        <f>IF(ISERROR(VLOOKUP(B2227,Locataires!$A$17:$I$58,2,0)),"",VLOOKUP(B2227,Locataires!$A$17:$I$58,2,0))</f>
        <v/>
      </c>
      <c r="D2227" s="72"/>
      <c r="E2227" s="72"/>
      <c r="F2227" s="71"/>
      <c r="G2227" s="89"/>
    </row>
    <row r="2228" spans="1:7" ht="18" customHeight="1" x14ac:dyDescent="0.25">
      <c r="A2228" s="84"/>
      <c r="B2228" s="69"/>
      <c r="C2228" s="87" t="str">
        <f>IF(ISERROR(VLOOKUP(B2228,Locataires!$A$17:$I$58,2,0)),"",VLOOKUP(B2228,Locataires!$A$17:$I$58,2,0))</f>
        <v/>
      </c>
      <c r="D2228" s="72"/>
      <c r="E2228" s="72"/>
      <c r="F2228" s="71"/>
      <c r="G2228" s="89"/>
    </row>
    <row r="2229" spans="1:7" ht="18" customHeight="1" x14ac:dyDescent="0.25">
      <c r="A2229" s="84"/>
      <c r="B2229" s="69"/>
      <c r="C2229" s="87" t="str">
        <f>IF(ISERROR(VLOOKUP(B2229,Locataires!$A$17:$I$58,2,0)),"",VLOOKUP(B2229,Locataires!$A$17:$I$58,2,0))</f>
        <v/>
      </c>
      <c r="D2229" s="72"/>
      <c r="E2229" s="72"/>
      <c r="F2229" s="71"/>
      <c r="G2229" s="89"/>
    </row>
    <row r="2230" spans="1:7" ht="18" customHeight="1" x14ac:dyDescent="0.25">
      <c r="A2230" s="84"/>
      <c r="B2230" s="69"/>
      <c r="C2230" s="87" t="str">
        <f>IF(ISERROR(VLOOKUP(B2230,Locataires!$A$17:$I$58,2,0)),"",VLOOKUP(B2230,Locataires!$A$17:$I$58,2,0))</f>
        <v/>
      </c>
      <c r="D2230" s="72"/>
      <c r="E2230" s="72"/>
      <c r="F2230" s="71"/>
      <c r="G2230" s="89"/>
    </row>
    <row r="2231" spans="1:7" ht="18" customHeight="1" x14ac:dyDescent="0.25">
      <c r="A2231" s="84"/>
      <c r="B2231" s="69"/>
      <c r="C2231" s="87" t="str">
        <f>IF(ISERROR(VLOOKUP(B2231,Locataires!$A$17:$I$58,2,0)),"",VLOOKUP(B2231,Locataires!$A$17:$I$58,2,0))</f>
        <v/>
      </c>
      <c r="D2231" s="72"/>
      <c r="E2231" s="72"/>
      <c r="F2231" s="71"/>
      <c r="G2231" s="89"/>
    </row>
    <row r="2232" spans="1:7" ht="18" customHeight="1" x14ac:dyDescent="0.25">
      <c r="A2232" s="84"/>
      <c r="B2232" s="69"/>
      <c r="C2232" s="87" t="str">
        <f>IF(ISERROR(VLOOKUP(B2232,Locataires!$A$17:$I$58,2,0)),"",VLOOKUP(B2232,Locataires!$A$17:$I$58,2,0))</f>
        <v/>
      </c>
      <c r="D2232" s="72"/>
      <c r="E2232" s="72"/>
      <c r="F2232" s="71"/>
      <c r="G2232" s="89"/>
    </row>
    <row r="2233" spans="1:7" ht="18" customHeight="1" x14ac:dyDescent="0.25">
      <c r="A2233" s="84"/>
      <c r="B2233" s="69"/>
      <c r="C2233" s="87" t="str">
        <f>IF(ISERROR(VLOOKUP(B2233,Locataires!$A$17:$I$58,2,0)),"",VLOOKUP(B2233,Locataires!$A$17:$I$58,2,0))</f>
        <v/>
      </c>
      <c r="D2233" s="72"/>
      <c r="E2233" s="72"/>
      <c r="F2233" s="71"/>
      <c r="G2233" s="89"/>
    </row>
    <row r="2234" spans="1:7" ht="18" customHeight="1" x14ac:dyDescent="0.25">
      <c r="A2234" s="84"/>
      <c r="B2234" s="69"/>
      <c r="C2234" s="87" t="str">
        <f>IF(ISERROR(VLOOKUP(B2234,Locataires!$A$17:$I$58,2,0)),"",VLOOKUP(B2234,Locataires!$A$17:$I$58,2,0))</f>
        <v/>
      </c>
      <c r="D2234" s="72"/>
      <c r="E2234" s="72"/>
      <c r="F2234" s="71"/>
      <c r="G2234" s="89"/>
    </row>
    <row r="2235" spans="1:7" ht="18" customHeight="1" x14ac:dyDescent="0.25">
      <c r="A2235" s="84"/>
      <c r="B2235" s="69"/>
      <c r="C2235" s="87" t="str">
        <f>IF(ISERROR(VLOOKUP(B2235,Locataires!$A$17:$I$58,2,0)),"",VLOOKUP(B2235,Locataires!$A$17:$I$58,2,0))</f>
        <v/>
      </c>
      <c r="D2235" s="72"/>
      <c r="E2235" s="72"/>
      <c r="F2235" s="71"/>
      <c r="G2235" s="89"/>
    </row>
    <row r="2236" spans="1:7" ht="18" customHeight="1" x14ac:dyDescent="0.25">
      <c r="A2236" s="84"/>
      <c r="B2236" s="69"/>
      <c r="C2236" s="87" t="str">
        <f>IF(ISERROR(VLOOKUP(B2236,Locataires!$A$17:$I$58,2,0)),"",VLOOKUP(B2236,Locataires!$A$17:$I$58,2,0))</f>
        <v/>
      </c>
      <c r="D2236" s="72"/>
      <c r="E2236" s="72"/>
      <c r="F2236" s="71"/>
      <c r="G2236" s="89"/>
    </row>
    <row r="2237" spans="1:7" ht="18" customHeight="1" x14ac:dyDescent="0.25">
      <c r="A2237" s="84"/>
      <c r="B2237" s="69"/>
      <c r="C2237" s="87" t="str">
        <f>IF(ISERROR(VLOOKUP(B2237,Locataires!$A$17:$I$58,2,0)),"",VLOOKUP(B2237,Locataires!$A$17:$I$58,2,0))</f>
        <v/>
      </c>
      <c r="D2237" s="72"/>
      <c r="E2237" s="72"/>
      <c r="F2237" s="71"/>
      <c r="G2237" s="89"/>
    </row>
    <row r="2238" spans="1:7" ht="18" customHeight="1" x14ac:dyDescent="0.25">
      <c r="A2238" s="84"/>
      <c r="B2238" s="69"/>
      <c r="C2238" s="87" t="str">
        <f>IF(ISERROR(VLOOKUP(B2238,Locataires!$A$17:$I$58,2,0)),"",VLOOKUP(B2238,Locataires!$A$17:$I$58,2,0))</f>
        <v/>
      </c>
      <c r="D2238" s="72"/>
      <c r="E2238" s="72"/>
      <c r="F2238" s="71"/>
      <c r="G2238" s="89"/>
    </row>
    <row r="2239" spans="1:7" ht="18" customHeight="1" x14ac:dyDescent="0.25">
      <c r="A2239" s="84"/>
      <c r="B2239" s="69"/>
      <c r="C2239" s="87" t="str">
        <f>IF(ISERROR(VLOOKUP(B2239,Locataires!$A$17:$I$58,2,0)),"",VLOOKUP(B2239,Locataires!$A$17:$I$58,2,0))</f>
        <v/>
      </c>
      <c r="D2239" s="72"/>
      <c r="E2239" s="72"/>
      <c r="F2239" s="71"/>
      <c r="G2239" s="89"/>
    </row>
    <row r="2240" spans="1:7" ht="18" customHeight="1" x14ac:dyDescent="0.25">
      <c r="A2240" s="84"/>
      <c r="B2240" s="69"/>
      <c r="C2240" s="87" t="str">
        <f>IF(ISERROR(VLOOKUP(B2240,Locataires!$A$17:$I$58,2,0)),"",VLOOKUP(B2240,Locataires!$A$17:$I$58,2,0))</f>
        <v/>
      </c>
      <c r="D2240" s="72"/>
      <c r="E2240" s="72"/>
      <c r="F2240" s="71"/>
      <c r="G2240" s="89"/>
    </row>
    <row r="2241" spans="1:7" ht="18" customHeight="1" x14ac:dyDescent="0.25">
      <c r="A2241" s="84"/>
      <c r="B2241" s="69"/>
      <c r="C2241" s="87" t="str">
        <f>IF(ISERROR(VLOOKUP(B2241,Locataires!$A$17:$I$58,2,0)),"",VLOOKUP(B2241,Locataires!$A$17:$I$58,2,0))</f>
        <v/>
      </c>
      <c r="D2241" s="72"/>
      <c r="E2241" s="72"/>
      <c r="F2241" s="71"/>
      <c r="G2241" s="89"/>
    </row>
    <row r="2242" spans="1:7" ht="18" customHeight="1" x14ac:dyDescent="0.25">
      <c r="A2242" s="84"/>
      <c r="B2242" s="69"/>
      <c r="C2242" s="87" t="str">
        <f>IF(ISERROR(VLOOKUP(B2242,Locataires!$A$17:$I$58,2,0)),"",VLOOKUP(B2242,Locataires!$A$17:$I$58,2,0))</f>
        <v/>
      </c>
      <c r="D2242" s="72"/>
      <c r="E2242" s="72"/>
      <c r="F2242" s="71"/>
      <c r="G2242" s="89"/>
    </row>
    <row r="2243" spans="1:7" ht="18" customHeight="1" x14ac:dyDescent="0.25">
      <c r="A2243" s="84"/>
      <c r="B2243" s="69"/>
      <c r="C2243" s="87" t="str">
        <f>IF(ISERROR(VLOOKUP(B2243,Locataires!$A$17:$I$58,2,0)),"",VLOOKUP(B2243,Locataires!$A$17:$I$58,2,0))</f>
        <v/>
      </c>
      <c r="D2243" s="72"/>
      <c r="E2243" s="72"/>
      <c r="F2243" s="71"/>
      <c r="G2243" s="89"/>
    </row>
    <row r="2244" spans="1:7" ht="18" customHeight="1" x14ac:dyDescent="0.25">
      <c r="A2244" s="84"/>
      <c r="B2244" s="69"/>
      <c r="C2244" s="87" t="str">
        <f>IF(ISERROR(VLOOKUP(B2244,Locataires!$A$17:$I$58,2,0)),"",VLOOKUP(B2244,Locataires!$A$17:$I$58,2,0))</f>
        <v/>
      </c>
      <c r="D2244" s="72"/>
      <c r="E2244" s="72"/>
      <c r="F2244" s="71"/>
      <c r="G2244" s="89"/>
    </row>
    <row r="2245" spans="1:7" ht="18" customHeight="1" x14ac:dyDescent="0.25">
      <c r="A2245" s="84"/>
      <c r="B2245" s="69"/>
      <c r="C2245" s="87" t="str">
        <f>IF(ISERROR(VLOOKUP(B2245,Locataires!$A$17:$I$58,2,0)),"",VLOOKUP(B2245,Locataires!$A$17:$I$58,2,0))</f>
        <v/>
      </c>
      <c r="D2245" s="72"/>
      <c r="E2245" s="72"/>
      <c r="F2245" s="71"/>
      <c r="G2245" s="89"/>
    </row>
    <row r="2246" spans="1:7" ht="18" customHeight="1" x14ac:dyDescent="0.25">
      <c r="A2246" s="84"/>
      <c r="B2246" s="69"/>
      <c r="C2246" s="87" t="str">
        <f>IF(ISERROR(VLOOKUP(B2246,Locataires!$A$17:$I$58,2,0)),"",VLOOKUP(B2246,Locataires!$A$17:$I$58,2,0))</f>
        <v/>
      </c>
      <c r="D2246" s="72"/>
      <c r="E2246" s="72"/>
      <c r="F2246" s="71"/>
      <c r="G2246" s="89"/>
    </row>
    <row r="2247" spans="1:7" ht="18" customHeight="1" x14ac:dyDescent="0.25">
      <c r="A2247" s="84"/>
      <c r="B2247" s="69"/>
      <c r="C2247" s="87" t="str">
        <f>IF(ISERROR(VLOOKUP(B2247,Locataires!$A$17:$I$58,2,0)),"",VLOOKUP(B2247,Locataires!$A$17:$I$58,2,0))</f>
        <v/>
      </c>
      <c r="D2247" s="72"/>
      <c r="E2247" s="72"/>
      <c r="F2247" s="71"/>
      <c r="G2247" s="89"/>
    </row>
    <row r="2248" spans="1:7" ht="18" customHeight="1" x14ac:dyDescent="0.25">
      <c r="A2248" s="84"/>
      <c r="B2248" s="69"/>
      <c r="C2248" s="87" t="str">
        <f>IF(ISERROR(VLOOKUP(B2248,Locataires!$A$17:$I$58,2,0)),"",VLOOKUP(B2248,Locataires!$A$17:$I$58,2,0))</f>
        <v/>
      </c>
      <c r="D2248" s="72"/>
      <c r="E2248" s="72"/>
      <c r="F2248" s="71"/>
      <c r="G2248" s="89"/>
    </row>
    <row r="2249" spans="1:7" ht="18" customHeight="1" x14ac:dyDescent="0.25">
      <c r="A2249" s="84"/>
      <c r="B2249" s="69"/>
      <c r="C2249" s="87" t="str">
        <f>IF(ISERROR(VLOOKUP(B2249,Locataires!$A$17:$I$58,2,0)),"",VLOOKUP(B2249,Locataires!$A$17:$I$58,2,0))</f>
        <v/>
      </c>
      <c r="D2249" s="72"/>
      <c r="E2249" s="72"/>
      <c r="F2249" s="71"/>
      <c r="G2249" s="89"/>
    </row>
    <row r="2250" spans="1:7" ht="18" customHeight="1" x14ac:dyDescent="0.25">
      <c r="A2250" s="84"/>
      <c r="B2250" s="69"/>
      <c r="C2250" s="87" t="str">
        <f>IF(ISERROR(VLOOKUP(B2250,Locataires!$A$17:$I$58,2,0)),"",VLOOKUP(B2250,Locataires!$A$17:$I$58,2,0))</f>
        <v/>
      </c>
      <c r="D2250" s="72"/>
      <c r="E2250" s="72"/>
      <c r="F2250" s="71"/>
      <c r="G2250" s="89"/>
    </row>
    <row r="2251" spans="1:7" ht="18" customHeight="1" x14ac:dyDescent="0.25">
      <c r="A2251" s="84"/>
      <c r="B2251" s="69"/>
      <c r="C2251" s="87" t="str">
        <f>IF(ISERROR(VLOOKUP(B2251,Locataires!$A$17:$I$58,2,0)),"",VLOOKUP(B2251,Locataires!$A$17:$I$58,2,0))</f>
        <v/>
      </c>
      <c r="D2251" s="72"/>
      <c r="E2251" s="72"/>
      <c r="F2251" s="71"/>
      <c r="G2251" s="89"/>
    </row>
    <row r="2252" spans="1:7" ht="18" customHeight="1" x14ac:dyDescent="0.25">
      <c r="A2252" s="84"/>
      <c r="B2252" s="69"/>
      <c r="C2252" s="87" t="str">
        <f>IF(ISERROR(VLOOKUP(B2252,Locataires!$A$17:$I$58,2,0)),"",VLOOKUP(B2252,Locataires!$A$17:$I$58,2,0))</f>
        <v/>
      </c>
      <c r="D2252" s="72"/>
      <c r="E2252" s="72"/>
      <c r="F2252" s="71"/>
      <c r="G2252" s="89"/>
    </row>
    <row r="2253" spans="1:7" ht="18" customHeight="1" x14ac:dyDescent="0.25">
      <c r="A2253" s="84"/>
      <c r="B2253" s="69"/>
      <c r="C2253" s="87" t="str">
        <f>IF(ISERROR(VLOOKUP(B2253,Locataires!$A$17:$I$58,2,0)),"",VLOOKUP(B2253,Locataires!$A$17:$I$58,2,0))</f>
        <v/>
      </c>
      <c r="D2253" s="72"/>
      <c r="E2253" s="72"/>
      <c r="F2253" s="71"/>
      <c r="G2253" s="89"/>
    </row>
    <row r="2254" spans="1:7" ht="18" customHeight="1" x14ac:dyDescent="0.25">
      <c r="A2254" s="84"/>
      <c r="B2254" s="69"/>
      <c r="C2254" s="87" t="str">
        <f>IF(ISERROR(VLOOKUP(B2254,Locataires!$A$17:$I$58,2,0)),"",VLOOKUP(B2254,Locataires!$A$17:$I$58,2,0))</f>
        <v/>
      </c>
      <c r="D2254" s="72"/>
      <c r="E2254" s="72"/>
      <c r="F2254" s="71"/>
      <c r="G2254" s="89"/>
    </row>
    <row r="2255" spans="1:7" ht="18" customHeight="1" x14ac:dyDescent="0.25">
      <c r="A2255" s="84"/>
      <c r="B2255" s="69"/>
      <c r="C2255" s="87" t="str">
        <f>IF(ISERROR(VLOOKUP(B2255,Locataires!$A$17:$I$58,2,0)),"",VLOOKUP(B2255,Locataires!$A$17:$I$58,2,0))</f>
        <v/>
      </c>
      <c r="D2255" s="72"/>
      <c r="E2255" s="72"/>
      <c r="F2255" s="71"/>
      <c r="G2255" s="89"/>
    </row>
    <row r="2256" spans="1:7" ht="18" customHeight="1" x14ac:dyDescent="0.25">
      <c r="A2256" s="84"/>
      <c r="B2256" s="69"/>
      <c r="C2256" s="87" t="str">
        <f>IF(ISERROR(VLOOKUP(B2256,Locataires!$A$17:$I$58,2,0)),"",VLOOKUP(B2256,Locataires!$A$17:$I$58,2,0))</f>
        <v/>
      </c>
      <c r="D2256" s="72"/>
      <c r="E2256" s="72"/>
      <c r="F2256" s="71"/>
      <c r="G2256" s="89"/>
    </row>
    <row r="2257" spans="1:7" ht="18" customHeight="1" x14ac:dyDescent="0.25">
      <c r="A2257" s="84"/>
      <c r="B2257" s="69"/>
      <c r="C2257" s="87" t="str">
        <f>IF(ISERROR(VLOOKUP(B2257,Locataires!$A$17:$I$58,2,0)),"",VLOOKUP(B2257,Locataires!$A$17:$I$58,2,0))</f>
        <v/>
      </c>
      <c r="D2257" s="72"/>
      <c r="E2257" s="72"/>
      <c r="F2257" s="71"/>
      <c r="G2257" s="89"/>
    </row>
    <row r="2258" spans="1:7" ht="18" customHeight="1" x14ac:dyDescent="0.25">
      <c r="A2258" s="84"/>
      <c r="B2258" s="69"/>
      <c r="C2258" s="87" t="str">
        <f>IF(ISERROR(VLOOKUP(B2258,Locataires!$A$17:$I$58,2,0)),"",VLOOKUP(B2258,Locataires!$A$17:$I$58,2,0))</f>
        <v/>
      </c>
      <c r="D2258" s="72"/>
      <c r="E2258" s="72"/>
      <c r="F2258" s="71"/>
      <c r="G2258" s="89"/>
    </row>
    <row r="2259" spans="1:7" ht="18" customHeight="1" x14ac:dyDescent="0.25">
      <c r="A2259" s="84"/>
      <c r="B2259" s="69"/>
      <c r="C2259" s="87" t="str">
        <f>IF(ISERROR(VLOOKUP(B2259,Locataires!$A$17:$I$58,2,0)),"",VLOOKUP(B2259,Locataires!$A$17:$I$58,2,0))</f>
        <v/>
      </c>
      <c r="D2259" s="72"/>
      <c r="E2259" s="72"/>
      <c r="F2259" s="71"/>
      <c r="G2259" s="89"/>
    </row>
    <row r="2260" spans="1:7" ht="18" customHeight="1" x14ac:dyDescent="0.25">
      <c r="A2260" s="84"/>
      <c r="B2260" s="69"/>
      <c r="C2260" s="87" t="str">
        <f>IF(ISERROR(VLOOKUP(B2260,Locataires!$A$17:$I$58,2,0)),"",VLOOKUP(B2260,Locataires!$A$17:$I$58,2,0))</f>
        <v/>
      </c>
      <c r="D2260" s="72"/>
      <c r="E2260" s="72"/>
      <c r="F2260" s="71"/>
      <c r="G2260" s="89"/>
    </row>
    <row r="2261" spans="1:7" ht="18" customHeight="1" x14ac:dyDescent="0.25">
      <c r="A2261" s="84"/>
      <c r="B2261" s="69"/>
      <c r="C2261" s="87" t="str">
        <f>IF(ISERROR(VLOOKUP(B2261,Locataires!$A$17:$I$58,2,0)),"",VLOOKUP(B2261,Locataires!$A$17:$I$58,2,0))</f>
        <v/>
      </c>
      <c r="D2261" s="72"/>
      <c r="E2261" s="72"/>
      <c r="F2261" s="71"/>
      <c r="G2261" s="89"/>
    </row>
    <row r="2262" spans="1:7" ht="18" customHeight="1" x14ac:dyDescent="0.25">
      <c r="A2262" s="84"/>
      <c r="B2262" s="69"/>
      <c r="C2262" s="87" t="str">
        <f>IF(ISERROR(VLOOKUP(B2262,Locataires!$A$17:$I$58,2,0)),"",VLOOKUP(B2262,Locataires!$A$17:$I$58,2,0))</f>
        <v/>
      </c>
      <c r="D2262" s="72"/>
      <c r="E2262" s="72"/>
      <c r="F2262" s="71"/>
      <c r="G2262" s="89"/>
    </row>
    <row r="2263" spans="1:7" ht="18" customHeight="1" x14ac:dyDescent="0.25">
      <c r="A2263" s="84"/>
      <c r="B2263" s="69"/>
      <c r="C2263" s="87" t="str">
        <f>IF(ISERROR(VLOOKUP(B2263,Locataires!$A$17:$I$58,2,0)),"",VLOOKUP(B2263,Locataires!$A$17:$I$58,2,0))</f>
        <v/>
      </c>
      <c r="D2263" s="72"/>
      <c r="E2263" s="72"/>
      <c r="F2263" s="71"/>
      <c r="G2263" s="89"/>
    </row>
    <row r="2264" spans="1:7" ht="18" customHeight="1" x14ac:dyDescent="0.25">
      <c r="A2264" s="84"/>
      <c r="B2264" s="69"/>
      <c r="C2264" s="87" t="str">
        <f>IF(ISERROR(VLOOKUP(B2264,Locataires!$A$17:$I$58,2,0)),"",VLOOKUP(B2264,Locataires!$A$17:$I$58,2,0))</f>
        <v/>
      </c>
      <c r="D2264" s="72"/>
      <c r="E2264" s="72"/>
      <c r="F2264" s="71"/>
      <c r="G2264" s="89"/>
    </row>
    <row r="2265" spans="1:7" ht="18" customHeight="1" x14ac:dyDescent="0.25">
      <c r="A2265" s="84"/>
      <c r="B2265" s="69"/>
      <c r="C2265" s="87" t="str">
        <f>IF(ISERROR(VLOOKUP(B2265,Locataires!$A$17:$I$58,2,0)),"",VLOOKUP(B2265,Locataires!$A$17:$I$58,2,0))</f>
        <v/>
      </c>
      <c r="D2265" s="72"/>
      <c r="E2265" s="72"/>
      <c r="F2265" s="71"/>
      <c r="G2265" s="89"/>
    </row>
    <row r="2266" spans="1:7" ht="18" customHeight="1" x14ac:dyDescent="0.25">
      <c r="A2266" s="84"/>
      <c r="B2266" s="69"/>
      <c r="C2266" s="87" t="str">
        <f>IF(ISERROR(VLOOKUP(B2266,Locataires!$A$17:$I$58,2,0)),"",VLOOKUP(B2266,Locataires!$A$17:$I$58,2,0))</f>
        <v/>
      </c>
      <c r="D2266" s="72"/>
      <c r="E2266" s="72"/>
      <c r="F2266" s="71"/>
      <c r="G2266" s="89"/>
    </row>
    <row r="2267" spans="1:7" ht="18" customHeight="1" x14ac:dyDescent="0.25">
      <c r="A2267" s="84"/>
      <c r="B2267" s="69"/>
      <c r="C2267" s="87" t="str">
        <f>IF(ISERROR(VLOOKUP(B2267,Locataires!$A$17:$I$58,2,0)),"",VLOOKUP(B2267,Locataires!$A$17:$I$58,2,0))</f>
        <v/>
      </c>
      <c r="D2267" s="72"/>
      <c r="E2267" s="72"/>
      <c r="F2267" s="71"/>
      <c r="G2267" s="89"/>
    </row>
    <row r="2268" spans="1:7" ht="18" customHeight="1" x14ac:dyDescent="0.25">
      <c r="A2268" s="84"/>
      <c r="B2268" s="69"/>
      <c r="C2268" s="87" t="str">
        <f>IF(ISERROR(VLOOKUP(B2268,Locataires!$A$17:$I$58,2,0)),"",VLOOKUP(B2268,Locataires!$A$17:$I$58,2,0))</f>
        <v/>
      </c>
      <c r="D2268" s="72"/>
      <c r="E2268" s="72"/>
      <c r="F2268" s="71"/>
      <c r="G2268" s="89"/>
    </row>
    <row r="2269" spans="1:7" ht="18" customHeight="1" x14ac:dyDescent="0.25">
      <c r="A2269" s="84"/>
      <c r="B2269" s="69"/>
      <c r="C2269" s="87" t="str">
        <f>IF(ISERROR(VLOOKUP(B2269,Locataires!$A$17:$I$58,2,0)),"",VLOOKUP(B2269,Locataires!$A$17:$I$58,2,0))</f>
        <v/>
      </c>
      <c r="D2269" s="72"/>
      <c r="E2269" s="72"/>
      <c r="F2269" s="71"/>
      <c r="G2269" s="89"/>
    </row>
    <row r="2270" spans="1:7" ht="18" customHeight="1" x14ac:dyDescent="0.25">
      <c r="A2270" s="84"/>
      <c r="B2270" s="69"/>
      <c r="C2270" s="87" t="str">
        <f>IF(ISERROR(VLOOKUP(B2270,Locataires!$A$17:$I$58,2,0)),"",VLOOKUP(B2270,Locataires!$A$17:$I$58,2,0))</f>
        <v/>
      </c>
      <c r="D2270" s="72"/>
      <c r="E2270" s="72"/>
      <c r="F2270" s="71"/>
      <c r="G2270" s="89"/>
    </row>
    <row r="2271" spans="1:7" ht="18" customHeight="1" x14ac:dyDescent="0.25">
      <c r="A2271" s="84"/>
      <c r="B2271" s="69"/>
      <c r="C2271" s="87" t="str">
        <f>IF(ISERROR(VLOOKUP(B2271,Locataires!$A$17:$I$58,2,0)),"",VLOOKUP(B2271,Locataires!$A$17:$I$58,2,0))</f>
        <v/>
      </c>
      <c r="D2271" s="72"/>
      <c r="E2271" s="72"/>
      <c r="F2271" s="71"/>
      <c r="G2271" s="89"/>
    </row>
    <row r="2272" spans="1:7" ht="18" customHeight="1" x14ac:dyDescent="0.25">
      <c r="A2272" s="84"/>
      <c r="B2272" s="69"/>
      <c r="C2272" s="87" t="str">
        <f>IF(ISERROR(VLOOKUP(B2272,Locataires!$A$17:$I$58,2,0)),"",VLOOKUP(B2272,Locataires!$A$17:$I$58,2,0))</f>
        <v/>
      </c>
      <c r="D2272" s="72"/>
      <c r="E2272" s="72"/>
      <c r="F2272" s="71"/>
      <c r="G2272" s="89"/>
    </row>
    <row r="2273" spans="1:7" ht="18" customHeight="1" x14ac:dyDescent="0.25">
      <c r="A2273" s="84"/>
      <c r="B2273" s="69"/>
      <c r="C2273" s="87" t="str">
        <f>IF(ISERROR(VLOOKUP(B2273,Locataires!$A$17:$I$58,2,0)),"",VLOOKUP(B2273,Locataires!$A$17:$I$58,2,0))</f>
        <v/>
      </c>
      <c r="D2273" s="72"/>
      <c r="E2273" s="72"/>
      <c r="F2273" s="71"/>
      <c r="G2273" s="89"/>
    </row>
    <row r="2274" spans="1:7" ht="18" customHeight="1" x14ac:dyDescent="0.25">
      <c r="A2274" s="84"/>
      <c r="B2274" s="69"/>
      <c r="C2274" s="87" t="str">
        <f>IF(ISERROR(VLOOKUP(B2274,Locataires!$A$17:$I$58,2,0)),"",VLOOKUP(B2274,Locataires!$A$17:$I$58,2,0))</f>
        <v/>
      </c>
      <c r="D2274" s="72"/>
      <c r="E2274" s="72"/>
      <c r="F2274" s="71"/>
      <c r="G2274" s="89"/>
    </row>
    <row r="2275" spans="1:7" ht="18" customHeight="1" x14ac:dyDescent="0.25">
      <c r="A2275" s="84"/>
      <c r="B2275" s="69"/>
      <c r="C2275" s="87" t="str">
        <f>IF(ISERROR(VLOOKUP(B2275,Locataires!$A$17:$I$58,2,0)),"",VLOOKUP(B2275,Locataires!$A$17:$I$58,2,0))</f>
        <v/>
      </c>
      <c r="D2275" s="72"/>
      <c r="E2275" s="72"/>
      <c r="F2275" s="71"/>
      <c r="G2275" s="89"/>
    </row>
    <row r="2276" spans="1:7" ht="18" customHeight="1" x14ac:dyDescent="0.25">
      <c r="A2276" s="84"/>
      <c r="B2276" s="69"/>
      <c r="C2276" s="87" t="str">
        <f>IF(ISERROR(VLOOKUP(B2276,Locataires!$A$17:$I$58,2,0)),"",VLOOKUP(B2276,Locataires!$A$17:$I$58,2,0))</f>
        <v/>
      </c>
      <c r="D2276" s="72"/>
      <c r="E2276" s="72"/>
      <c r="F2276" s="71"/>
      <c r="G2276" s="89"/>
    </row>
    <row r="2277" spans="1:7" ht="18" customHeight="1" x14ac:dyDescent="0.25">
      <c r="A2277" s="84"/>
      <c r="B2277" s="69"/>
      <c r="C2277" s="87" t="str">
        <f>IF(ISERROR(VLOOKUP(B2277,Locataires!$A$17:$I$58,2,0)),"",VLOOKUP(B2277,Locataires!$A$17:$I$58,2,0))</f>
        <v/>
      </c>
      <c r="D2277" s="72"/>
      <c r="E2277" s="72"/>
      <c r="F2277" s="71"/>
      <c r="G2277" s="89"/>
    </row>
    <row r="2278" spans="1:7" ht="18" customHeight="1" x14ac:dyDescent="0.25">
      <c r="A2278" s="84"/>
      <c r="B2278" s="69"/>
      <c r="C2278" s="87" t="str">
        <f>IF(ISERROR(VLOOKUP(B2278,Locataires!$A$17:$I$58,2,0)),"",VLOOKUP(B2278,Locataires!$A$17:$I$58,2,0))</f>
        <v/>
      </c>
      <c r="D2278" s="72"/>
      <c r="E2278" s="72"/>
      <c r="F2278" s="71"/>
      <c r="G2278" s="89"/>
    </row>
    <row r="2279" spans="1:7" ht="18" customHeight="1" x14ac:dyDescent="0.25">
      <c r="A2279" s="84"/>
      <c r="B2279" s="69"/>
      <c r="C2279" s="87" t="str">
        <f>IF(ISERROR(VLOOKUP(B2279,Locataires!$A$17:$I$58,2,0)),"",VLOOKUP(B2279,Locataires!$A$17:$I$58,2,0))</f>
        <v/>
      </c>
      <c r="D2279" s="72"/>
      <c r="E2279" s="72"/>
      <c r="F2279" s="71"/>
      <c r="G2279" s="89"/>
    </row>
    <row r="2280" spans="1:7" ht="18" customHeight="1" x14ac:dyDescent="0.25">
      <c r="A2280" s="84"/>
      <c r="B2280" s="69"/>
      <c r="C2280" s="87" t="str">
        <f>IF(ISERROR(VLOOKUP(B2280,Locataires!$A$17:$I$58,2,0)),"",VLOOKUP(B2280,Locataires!$A$17:$I$58,2,0))</f>
        <v/>
      </c>
      <c r="D2280" s="72"/>
      <c r="E2280" s="72"/>
      <c r="F2280" s="71"/>
      <c r="G2280" s="89"/>
    </row>
    <row r="2281" spans="1:7" ht="18" customHeight="1" x14ac:dyDescent="0.25">
      <c r="A2281" s="84"/>
      <c r="B2281" s="69"/>
      <c r="C2281" s="87" t="str">
        <f>IF(ISERROR(VLOOKUP(B2281,Locataires!$A$17:$I$58,2,0)),"",VLOOKUP(B2281,Locataires!$A$17:$I$58,2,0))</f>
        <v/>
      </c>
      <c r="D2281" s="72"/>
      <c r="E2281" s="72"/>
      <c r="F2281" s="71"/>
      <c r="G2281" s="89"/>
    </row>
    <row r="2282" spans="1:7" ht="18" customHeight="1" x14ac:dyDescent="0.25">
      <c r="A2282" s="84"/>
      <c r="B2282" s="69"/>
      <c r="C2282" s="87" t="str">
        <f>IF(ISERROR(VLOOKUP(B2282,Locataires!$A$17:$I$58,2,0)),"",VLOOKUP(B2282,Locataires!$A$17:$I$58,2,0))</f>
        <v/>
      </c>
      <c r="D2282" s="72"/>
      <c r="E2282" s="72"/>
      <c r="F2282" s="71"/>
      <c r="G2282" s="89"/>
    </row>
    <row r="2283" spans="1:7" ht="18" customHeight="1" x14ac:dyDescent="0.25">
      <c r="A2283" s="84"/>
      <c r="B2283" s="69"/>
      <c r="C2283" s="87" t="str">
        <f>IF(ISERROR(VLOOKUP(B2283,Locataires!$A$17:$I$58,2,0)),"",VLOOKUP(B2283,Locataires!$A$17:$I$58,2,0))</f>
        <v/>
      </c>
      <c r="D2283" s="72"/>
      <c r="E2283" s="72"/>
      <c r="F2283" s="71"/>
      <c r="G2283" s="89"/>
    </row>
    <row r="2284" spans="1:7" ht="18" customHeight="1" x14ac:dyDescent="0.25">
      <c r="A2284" s="84"/>
      <c r="B2284" s="69"/>
      <c r="C2284" s="87" t="str">
        <f>IF(ISERROR(VLOOKUP(B2284,Locataires!$A$17:$I$58,2,0)),"",VLOOKUP(B2284,Locataires!$A$17:$I$58,2,0))</f>
        <v/>
      </c>
      <c r="D2284" s="72"/>
      <c r="E2284" s="72"/>
      <c r="F2284" s="71"/>
      <c r="G2284" s="89"/>
    </row>
    <row r="2285" spans="1:7" ht="18" customHeight="1" x14ac:dyDescent="0.25">
      <c r="A2285" s="84"/>
      <c r="B2285" s="69"/>
      <c r="C2285" s="87" t="str">
        <f>IF(ISERROR(VLOOKUP(B2285,Locataires!$A$17:$I$58,2,0)),"",VLOOKUP(B2285,Locataires!$A$17:$I$58,2,0))</f>
        <v/>
      </c>
      <c r="D2285" s="72"/>
      <c r="E2285" s="72"/>
      <c r="F2285" s="71"/>
      <c r="G2285" s="89"/>
    </row>
    <row r="2286" spans="1:7" ht="18" customHeight="1" x14ac:dyDescent="0.25">
      <c r="A2286" s="84"/>
      <c r="B2286" s="69"/>
      <c r="C2286" s="87" t="str">
        <f>IF(ISERROR(VLOOKUP(B2286,Locataires!$A$17:$I$58,2,0)),"",VLOOKUP(B2286,Locataires!$A$17:$I$58,2,0))</f>
        <v/>
      </c>
      <c r="D2286" s="72"/>
      <c r="E2286" s="72"/>
      <c r="F2286" s="71"/>
      <c r="G2286" s="89"/>
    </row>
    <row r="2287" spans="1:7" ht="18" customHeight="1" x14ac:dyDescent="0.25">
      <c r="A2287" s="84"/>
      <c r="B2287" s="69"/>
      <c r="C2287" s="87" t="str">
        <f>IF(ISERROR(VLOOKUP(B2287,Locataires!$A$17:$I$58,2,0)),"",VLOOKUP(B2287,Locataires!$A$17:$I$58,2,0))</f>
        <v/>
      </c>
      <c r="D2287" s="72"/>
      <c r="E2287" s="72"/>
      <c r="F2287" s="71"/>
      <c r="G2287" s="89"/>
    </row>
    <row r="2288" spans="1:7" ht="18" customHeight="1" x14ac:dyDescent="0.25">
      <c r="A2288" s="84"/>
      <c r="B2288" s="69"/>
      <c r="C2288" s="87" t="str">
        <f>IF(ISERROR(VLOOKUP(B2288,Locataires!$A$17:$I$58,2,0)),"",VLOOKUP(B2288,Locataires!$A$17:$I$58,2,0))</f>
        <v/>
      </c>
      <c r="D2288" s="72"/>
      <c r="E2288" s="72"/>
      <c r="F2288" s="71"/>
      <c r="G2288" s="89"/>
    </row>
    <row r="2289" spans="1:7" ht="18" customHeight="1" x14ac:dyDescent="0.25">
      <c r="A2289" s="84"/>
      <c r="B2289" s="69"/>
      <c r="C2289" s="87" t="str">
        <f>IF(ISERROR(VLOOKUP(B2289,Locataires!$A$17:$I$58,2,0)),"",VLOOKUP(B2289,Locataires!$A$17:$I$58,2,0))</f>
        <v/>
      </c>
      <c r="D2289" s="72"/>
      <c r="E2289" s="72"/>
      <c r="F2289" s="71"/>
      <c r="G2289" s="89"/>
    </row>
    <row r="2290" spans="1:7" ht="18" customHeight="1" x14ac:dyDescent="0.25">
      <c r="A2290" s="84"/>
      <c r="B2290" s="69"/>
      <c r="C2290" s="87" t="str">
        <f>IF(ISERROR(VLOOKUP(B2290,Locataires!$A$17:$I$58,2,0)),"",VLOOKUP(B2290,Locataires!$A$17:$I$58,2,0))</f>
        <v/>
      </c>
      <c r="D2290" s="72"/>
      <c r="E2290" s="72"/>
      <c r="F2290" s="71"/>
      <c r="G2290" s="89"/>
    </row>
    <row r="2291" spans="1:7" ht="18" customHeight="1" x14ac:dyDescent="0.25">
      <c r="A2291" s="84"/>
      <c r="B2291" s="69"/>
      <c r="C2291" s="87" t="str">
        <f>IF(ISERROR(VLOOKUP(B2291,Locataires!$A$17:$I$58,2,0)),"",VLOOKUP(B2291,Locataires!$A$17:$I$58,2,0))</f>
        <v/>
      </c>
      <c r="D2291" s="72"/>
      <c r="E2291" s="72"/>
      <c r="F2291" s="71"/>
      <c r="G2291" s="89"/>
    </row>
    <row r="2292" spans="1:7" ht="18" customHeight="1" x14ac:dyDescent="0.25">
      <c r="A2292" s="84"/>
      <c r="B2292" s="69"/>
      <c r="C2292" s="87" t="str">
        <f>IF(ISERROR(VLOOKUP(B2292,Locataires!$A$17:$I$58,2,0)),"",VLOOKUP(B2292,Locataires!$A$17:$I$58,2,0))</f>
        <v/>
      </c>
      <c r="D2292" s="72"/>
      <c r="E2292" s="72"/>
      <c r="F2292" s="71"/>
      <c r="G2292" s="89"/>
    </row>
    <row r="2293" spans="1:7" ht="18" customHeight="1" x14ac:dyDescent="0.25">
      <c r="A2293" s="84"/>
      <c r="B2293" s="69"/>
      <c r="C2293" s="87" t="str">
        <f>IF(ISERROR(VLOOKUP(B2293,Locataires!$A$17:$I$58,2,0)),"",VLOOKUP(B2293,Locataires!$A$17:$I$58,2,0))</f>
        <v/>
      </c>
      <c r="D2293" s="72"/>
      <c r="E2293" s="72"/>
      <c r="F2293" s="71"/>
      <c r="G2293" s="89"/>
    </row>
    <row r="2294" spans="1:7" ht="18" customHeight="1" x14ac:dyDescent="0.25">
      <c r="A2294" s="84"/>
      <c r="B2294" s="69"/>
      <c r="C2294" s="87" t="str">
        <f>IF(ISERROR(VLOOKUP(B2294,Locataires!$A$17:$I$58,2,0)),"",VLOOKUP(B2294,Locataires!$A$17:$I$58,2,0))</f>
        <v/>
      </c>
      <c r="D2294" s="72"/>
      <c r="E2294" s="72"/>
      <c r="F2294" s="71"/>
      <c r="G2294" s="89"/>
    </row>
    <row r="2295" spans="1:7" ht="18" customHeight="1" x14ac:dyDescent="0.25">
      <c r="A2295" s="84"/>
      <c r="B2295" s="69"/>
      <c r="C2295" s="87" t="str">
        <f>IF(ISERROR(VLOOKUP(B2295,Locataires!$A$17:$I$58,2,0)),"",VLOOKUP(B2295,Locataires!$A$17:$I$58,2,0))</f>
        <v/>
      </c>
      <c r="D2295" s="72"/>
      <c r="E2295" s="72"/>
      <c r="F2295" s="71"/>
      <c r="G2295" s="89"/>
    </row>
    <row r="2296" spans="1:7" ht="18" customHeight="1" x14ac:dyDescent="0.25">
      <c r="A2296" s="84"/>
      <c r="B2296" s="69"/>
      <c r="C2296" s="87" t="str">
        <f>IF(ISERROR(VLOOKUP(B2296,Locataires!$A$17:$I$58,2,0)),"",VLOOKUP(B2296,Locataires!$A$17:$I$58,2,0))</f>
        <v/>
      </c>
      <c r="D2296" s="72"/>
      <c r="E2296" s="72"/>
      <c r="F2296" s="71"/>
      <c r="G2296" s="89"/>
    </row>
    <row r="2297" spans="1:7" ht="18" customHeight="1" x14ac:dyDescent="0.25">
      <c r="A2297" s="84"/>
      <c r="B2297" s="69"/>
      <c r="C2297" s="87" t="str">
        <f>IF(ISERROR(VLOOKUP(B2297,Locataires!$A$17:$I$58,2,0)),"",VLOOKUP(B2297,Locataires!$A$17:$I$58,2,0))</f>
        <v/>
      </c>
      <c r="D2297" s="72"/>
      <c r="E2297" s="72"/>
      <c r="F2297" s="71"/>
      <c r="G2297" s="89"/>
    </row>
    <row r="2298" spans="1:7" ht="18" customHeight="1" x14ac:dyDescent="0.25">
      <c r="A2298" s="84"/>
      <c r="B2298" s="69"/>
      <c r="C2298" s="87" t="str">
        <f>IF(ISERROR(VLOOKUP(B2298,Locataires!$A$17:$I$58,2,0)),"",VLOOKUP(B2298,Locataires!$A$17:$I$58,2,0))</f>
        <v/>
      </c>
      <c r="D2298" s="72"/>
      <c r="E2298" s="72"/>
      <c r="F2298" s="71"/>
      <c r="G2298" s="89"/>
    </row>
    <row r="2299" spans="1:7" ht="18" customHeight="1" x14ac:dyDescent="0.25">
      <c r="A2299" s="84"/>
      <c r="B2299" s="69"/>
      <c r="C2299" s="87" t="str">
        <f>IF(ISERROR(VLOOKUP(B2299,Locataires!$A$17:$I$58,2,0)),"",VLOOKUP(B2299,Locataires!$A$17:$I$58,2,0))</f>
        <v/>
      </c>
      <c r="D2299" s="72"/>
      <c r="E2299" s="72"/>
      <c r="F2299" s="71"/>
      <c r="G2299" s="89"/>
    </row>
    <row r="2300" spans="1:7" ht="18" customHeight="1" x14ac:dyDescent="0.25">
      <c r="A2300" s="84"/>
      <c r="B2300" s="69"/>
      <c r="C2300" s="87" t="str">
        <f>IF(ISERROR(VLOOKUP(B2300,Locataires!$A$17:$I$58,2,0)),"",VLOOKUP(B2300,Locataires!$A$17:$I$58,2,0))</f>
        <v/>
      </c>
      <c r="D2300" s="72"/>
      <c r="E2300" s="72"/>
      <c r="F2300" s="71"/>
      <c r="G2300" s="89"/>
    </row>
    <row r="2301" spans="1:7" ht="18" customHeight="1" x14ac:dyDescent="0.25">
      <c r="A2301" s="84"/>
      <c r="B2301" s="69"/>
      <c r="C2301" s="87" t="str">
        <f>IF(ISERROR(VLOOKUP(B2301,Locataires!$A$17:$I$58,2,0)),"",VLOOKUP(B2301,Locataires!$A$17:$I$58,2,0))</f>
        <v/>
      </c>
      <c r="D2301" s="72"/>
      <c r="E2301" s="72"/>
      <c r="F2301" s="71"/>
      <c r="G2301" s="89"/>
    </row>
    <row r="2302" spans="1:7" ht="18" customHeight="1" x14ac:dyDescent="0.25">
      <c r="A2302" s="84"/>
      <c r="B2302" s="69"/>
      <c r="C2302" s="87" t="str">
        <f>IF(ISERROR(VLOOKUP(B2302,Locataires!$A$17:$I$58,2,0)),"",VLOOKUP(B2302,Locataires!$A$17:$I$58,2,0))</f>
        <v/>
      </c>
      <c r="D2302" s="72"/>
      <c r="E2302" s="72"/>
      <c r="F2302" s="71"/>
      <c r="G2302" s="89"/>
    </row>
    <row r="2303" spans="1:7" ht="18" customHeight="1" x14ac:dyDescent="0.25">
      <c r="A2303" s="84"/>
      <c r="B2303" s="69"/>
      <c r="C2303" s="87" t="str">
        <f>IF(ISERROR(VLOOKUP(B2303,Locataires!$A$17:$I$58,2,0)),"",VLOOKUP(B2303,Locataires!$A$17:$I$58,2,0))</f>
        <v/>
      </c>
      <c r="D2303" s="72"/>
      <c r="E2303" s="72"/>
      <c r="F2303" s="71"/>
      <c r="G2303" s="89"/>
    </row>
    <row r="2304" spans="1:7" ht="18" customHeight="1" x14ac:dyDescent="0.25">
      <c r="A2304" s="84"/>
      <c r="B2304" s="69"/>
      <c r="C2304" s="87" t="str">
        <f>IF(ISERROR(VLOOKUP(B2304,Locataires!$A$17:$I$58,2,0)),"",VLOOKUP(B2304,Locataires!$A$17:$I$58,2,0))</f>
        <v/>
      </c>
      <c r="D2304" s="72"/>
      <c r="E2304" s="72"/>
      <c r="F2304" s="71"/>
      <c r="G2304" s="89"/>
    </row>
    <row r="2305" spans="1:7" ht="18" customHeight="1" x14ac:dyDescent="0.25">
      <c r="A2305" s="84"/>
      <c r="B2305" s="69"/>
      <c r="C2305" s="87" t="str">
        <f>IF(ISERROR(VLOOKUP(B2305,Locataires!$A$17:$I$58,2,0)),"",VLOOKUP(B2305,Locataires!$A$17:$I$58,2,0))</f>
        <v/>
      </c>
      <c r="D2305" s="72"/>
      <c r="E2305" s="72"/>
      <c r="F2305" s="71"/>
      <c r="G2305" s="89"/>
    </row>
    <row r="2306" spans="1:7" ht="18" customHeight="1" x14ac:dyDescent="0.25">
      <c r="A2306" s="84"/>
      <c r="B2306" s="69"/>
      <c r="C2306" s="87" t="str">
        <f>IF(ISERROR(VLOOKUP(B2306,Locataires!$A$17:$I$58,2,0)),"",VLOOKUP(B2306,Locataires!$A$17:$I$58,2,0))</f>
        <v/>
      </c>
      <c r="D2306" s="72"/>
      <c r="E2306" s="72"/>
      <c r="F2306" s="71"/>
      <c r="G2306" s="89"/>
    </row>
    <row r="2307" spans="1:7" ht="18" customHeight="1" x14ac:dyDescent="0.25">
      <c r="A2307" s="84"/>
      <c r="B2307" s="69"/>
      <c r="C2307" s="87" t="str">
        <f>IF(ISERROR(VLOOKUP(B2307,Locataires!$A$17:$I$58,2,0)),"",VLOOKUP(B2307,Locataires!$A$17:$I$58,2,0))</f>
        <v/>
      </c>
      <c r="D2307" s="72"/>
      <c r="E2307" s="72"/>
      <c r="F2307" s="71"/>
      <c r="G2307" s="89"/>
    </row>
    <row r="2308" spans="1:7" ht="18" customHeight="1" x14ac:dyDescent="0.25">
      <c r="A2308" s="84"/>
      <c r="B2308" s="69"/>
      <c r="C2308" s="87" t="str">
        <f>IF(ISERROR(VLOOKUP(B2308,Locataires!$A$17:$I$58,2,0)),"",VLOOKUP(B2308,Locataires!$A$17:$I$58,2,0))</f>
        <v/>
      </c>
      <c r="D2308" s="72"/>
      <c r="E2308" s="72"/>
      <c r="F2308" s="71"/>
      <c r="G2308" s="89"/>
    </row>
    <row r="2309" spans="1:7" ht="18" customHeight="1" x14ac:dyDescent="0.25">
      <c r="A2309" s="84"/>
      <c r="B2309" s="69"/>
      <c r="C2309" s="87" t="str">
        <f>IF(ISERROR(VLOOKUP(B2309,Locataires!$A$17:$I$58,2,0)),"",VLOOKUP(B2309,Locataires!$A$17:$I$58,2,0))</f>
        <v/>
      </c>
      <c r="D2309" s="72"/>
      <c r="E2309" s="72"/>
      <c r="F2309" s="71"/>
      <c r="G2309" s="89"/>
    </row>
    <row r="2310" spans="1:7" ht="18" customHeight="1" x14ac:dyDescent="0.25">
      <c r="A2310" s="84"/>
      <c r="B2310" s="69"/>
      <c r="C2310" s="87" t="str">
        <f>IF(ISERROR(VLOOKUP(B2310,Locataires!$A$17:$I$58,2,0)),"",VLOOKUP(B2310,Locataires!$A$17:$I$58,2,0))</f>
        <v/>
      </c>
      <c r="D2310" s="72"/>
      <c r="E2310" s="72"/>
      <c r="F2310" s="71"/>
      <c r="G2310" s="89"/>
    </row>
    <row r="2311" spans="1:7" ht="18" customHeight="1" x14ac:dyDescent="0.25">
      <c r="A2311" s="84"/>
      <c r="B2311" s="69"/>
      <c r="C2311" s="87" t="str">
        <f>IF(ISERROR(VLOOKUP(B2311,Locataires!$A$17:$I$58,2,0)),"",VLOOKUP(B2311,Locataires!$A$17:$I$58,2,0))</f>
        <v/>
      </c>
      <c r="D2311" s="72"/>
      <c r="E2311" s="72"/>
      <c r="F2311" s="71"/>
      <c r="G2311" s="89"/>
    </row>
    <row r="2312" spans="1:7" ht="18" customHeight="1" x14ac:dyDescent="0.25">
      <c r="A2312" s="84"/>
      <c r="B2312" s="69"/>
      <c r="C2312" s="87" t="str">
        <f>IF(ISERROR(VLOOKUP(B2312,Locataires!$A$17:$I$58,2,0)),"",VLOOKUP(B2312,Locataires!$A$17:$I$58,2,0))</f>
        <v/>
      </c>
      <c r="D2312" s="72"/>
      <c r="E2312" s="72"/>
      <c r="F2312" s="71"/>
      <c r="G2312" s="89"/>
    </row>
    <row r="2313" spans="1:7" ht="18" customHeight="1" x14ac:dyDescent="0.25">
      <c r="A2313" s="84"/>
      <c r="B2313" s="69"/>
      <c r="C2313" s="87" t="str">
        <f>IF(ISERROR(VLOOKUP(B2313,Locataires!$A$17:$I$58,2,0)),"",VLOOKUP(B2313,Locataires!$A$17:$I$58,2,0))</f>
        <v/>
      </c>
      <c r="D2313" s="72"/>
      <c r="E2313" s="72"/>
      <c r="F2313" s="71"/>
      <c r="G2313" s="89"/>
    </row>
    <row r="2314" spans="1:7" ht="18" customHeight="1" x14ac:dyDescent="0.25">
      <c r="A2314" s="84"/>
      <c r="B2314" s="69"/>
      <c r="C2314" s="87" t="str">
        <f>IF(ISERROR(VLOOKUP(B2314,Locataires!$A$17:$I$58,2,0)),"",VLOOKUP(B2314,Locataires!$A$17:$I$58,2,0))</f>
        <v/>
      </c>
      <c r="D2314" s="72"/>
      <c r="E2314" s="72"/>
      <c r="F2314" s="71"/>
      <c r="G2314" s="89"/>
    </row>
    <row r="2315" spans="1:7" ht="18" customHeight="1" x14ac:dyDescent="0.25">
      <c r="A2315" s="84"/>
      <c r="B2315" s="69"/>
      <c r="C2315" s="87" t="str">
        <f>IF(ISERROR(VLOOKUP(B2315,Locataires!$A$17:$I$58,2,0)),"",VLOOKUP(B2315,Locataires!$A$17:$I$58,2,0))</f>
        <v/>
      </c>
      <c r="D2315" s="72"/>
      <c r="E2315" s="72"/>
      <c r="F2315" s="71"/>
      <c r="G2315" s="89"/>
    </row>
    <row r="2316" spans="1:7" ht="18" customHeight="1" x14ac:dyDescent="0.25">
      <c r="A2316" s="84"/>
      <c r="B2316" s="69"/>
      <c r="C2316" s="87" t="str">
        <f>IF(ISERROR(VLOOKUP(B2316,Locataires!$A$17:$I$58,2,0)),"",VLOOKUP(B2316,Locataires!$A$17:$I$58,2,0))</f>
        <v/>
      </c>
      <c r="D2316" s="72"/>
      <c r="E2316" s="72"/>
      <c r="F2316" s="71"/>
      <c r="G2316" s="89"/>
    </row>
    <row r="2317" spans="1:7" ht="18" customHeight="1" x14ac:dyDescent="0.25">
      <c r="A2317" s="84"/>
      <c r="B2317" s="69"/>
      <c r="C2317" s="87" t="str">
        <f>IF(ISERROR(VLOOKUP(B2317,Locataires!$A$17:$I$58,2,0)),"",VLOOKUP(B2317,Locataires!$A$17:$I$58,2,0))</f>
        <v/>
      </c>
      <c r="D2317" s="72"/>
      <c r="E2317" s="72"/>
      <c r="F2317" s="71"/>
      <c r="G2317" s="89"/>
    </row>
    <row r="2318" spans="1:7" ht="18" customHeight="1" x14ac:dyDescent="0.25">
      <c r="A2318" s="84"/>
      <c r="B2318" s="69"/>
      <c r="C2318" s="87" t="str">
        <f>IF(ISERROR(VLOOKUP(B2318,Locataires!$A$17:$I$58,2,0)),"",VLOOKUP(B2318,Locataires!$A$17:$I$58,2,0))</f>
        <v/>
      </c>
      <c r="D2318" s="72"/>
      <c r="E2318" s="72"/>
      <c r="F2318" s="71"/>
      <c r="G2318" s="89"/>
    </row>
    <row r="2319" spans="1:7" ht="18" customHeight="1" x14ac:dyDescent="0.25">
      <c r="A2319" s="84"/>
      <c r="B2319" s="69"/>
      <c r="C2319" s="87" t="str">
        <f>IF(ISERROR(VLOOKUP(B2319,Locataires!$A$17:$I$58,2,0)),"",VLOOKUP(B2319,Locataires!$A$17:$I$58,2,0))</f>
        <v/>
      </c>
      <c r="D2319" s="72"/>
      <c r="E2319" s="72"/>
      <c r="F2319" s="71"/>
      <c r="G2319" s="89"/>
    </row>
    <row r="2320" spans="1:7" ht="18" customHeight="1" x14ac:dyDescent="0.25">
      <c r="A2320" s="84"/>
      <c r="B2320" s="69"/>
      <c r="C2320" s="87" t="str">
        <f>IF(ISERROR(VLOOKUP(B2320,Locataires!$A$17:$I$58,2,0)),"",VLOOKUP(B2320,Locataires!$A$17:$I$58,2,0))</f>
        <v/>
      </c>
      <c r="D2320" s="72"/>
      <c r="E2320" s="72"/>
      <c r="F2320" s="71"/>
      <c r="G2320" s="89"/>
    </row>
    <row r="2321" spans="1:7" ht="18" customHeight="1" x14ac:dyDescent="0.25">
      <c r="A2321" s="84"/>
      <c r="B2321" s="69"/>
      <c r="C2321" s="87" t="str">
        <f>IF(ISERROR(VLOOKUP(B2321,Locataires!$A$17:$I$58,2,0)),"",VLOOKUP(B2321,Locataires!$A$17:$I$58,2,0))</f>
        <v/>
      </c>
      <c r="D2321" s="72"/>
      <c r="E2321" s="72"/>
      <c r="F2321" s="71"/>
      <c r="G2321" s="89"/>
    </row>
    <row r="2322" spans="1:7" ht="18" customHeight="1" x14ac:dyDescent="0.25">
      <c r="A2322" s="84"/>
      <c r="B2322" s="69"/>
      <c r="C2322" s="87" t="str">
        <f>IF(ISERROR(VLOOKUP(B2322,Locataires!$A$17:$I$58,2,0)),"",VLOOKUP(B2322,Locataires!$A$17:$I$58,2,0))</f>
        <v/>
      </c>
      <c r="D2322" s="72"/>
      <c r="E2322" s="72"/>
      <c r="F2322" s="71"/>
      <c r="G2322" s="89"/>
    </row>
    <row r="2323" spans="1:7" ht="18" customHeight="1" x14ac:dyDescent="0.25">
      <c r="A2323" s="84"/>
      <c r="B2323" s="69"/>
      <c r="C2323" s="87" t="str">
        <f>IF(ISERROR(VLOOKUP(B2323,Locataires!$A$17:$I$58,2,0)),"",VLOOKUP(B2323,Locataires!$A$17:$I$58,2,0))</f>
        <v/>
      </c>
      <c r="D2323" s="72"/>
      <c r="E2323" s="72"/>
      <c r="F2323" s="71"/>
      <c r="G2323" s="89"/>
    </row>
    <row r="2324" spans="1:7" ht="18" customHeight="1" x14ac:dyDescent="0.25">
      <c r="A2324" s="84"/>
      <c r="B2324" s="69"/>
      <c r="C2324" s="87" t="str">
        <f>IF(ISERROR(VLOOKUP(B2324,Locataires!$A$17:$I$58,2,0)),"",VLOOKUP(B2324,Locataires!$A$17:$I$58,2,0))</f>
        <v/>
      </c>
      <c r="D2324" s="72"/>
      <c r="E2324" s="72"/>
      <c r="F2324" s="71"/>
      <c r="G2324" s="89"/>
    </row>
    <row r="2325" spans="1:7" ht="18" customHeight="1" x14ac:dyDescent="0.25">
      <c r="A2325" s="84"/>
      <c r="B2325" s="69"/>
      <c r="C2325" s="87" t="str">
        <f>IF(ISERROR(VLOOKUP(B2325,Locataires!$A$17:$I$58,2,0)),"",VLOOKUP(B2325,Locataires!$A$17:$I$58,2,0))</f>
        <v/>
      </c>
      <c r="D2325" s="72"/>
      <c r="E2325" s="72"/>
      <c r="F2325" s="71"/>
      <c r="G2325" s="89"/>
    </row>
    <row r="2326" spans="1:7" ht="18" customHeight="1" x14ac:dyDescent="0.25">
      <c r="A2326" s="84"/>
      <c r="B2326" s="69"/>
      <c r="C2326" s="87" t="str">
        <f>IF(ISERROR(VLOOKUP(B2326,Locataires!$A$17:$I$58,2,0)),"",VLOOKUP(B2326,Locataires!$A$17:$I$58,2,0))</f>
        <v/>
      </c>
      <c r="D2326" s="72"/>
      <c r="E2326" s="72"/>
      <c r="F2326" s="71"/>
      <c r="G2326" s="89"/>
    </row>
    <row r="2327" spans="1:7" ht="18" customHeight="1" x14ac:dyDescent="0.25">
      <c r="A2327" s="84"/>
      <c r="B2327" s="69"/>
      <c r="C2327" s="87" t="str">
        <f>IF(ISERROR(VLOOKUP(B2327,Locataires!$A$17:$I$58,2,0)),"",VLOOKUP(B2327,Locataires!$A$17:$I$58,2,0))</f>
        <v/>
      </c>
      <c r="D2327" s="72"/>
      <c r="E2327" s="72"/>
      <c r="F2327" s="71"/>
      <c r="G2327" s="89"/>
    </row>
    <row r="2328" spans="1:7" ht="18" customHeight="1" x14ac:dyDescent="0.25">
      <c r="A2328" s="84"/>
      <c r="B2328" s="69"/>
      <c r="C2328" s="87" t="str">
        <f>IF(ISERROR(VLOOKUP(B2328,Locataires!$A$17:$I$58,2,0)),"",VLOOKUP(B2328,Locataires!$A$17:$I$58,2,0))</f>
        <v/>
      </c>
      <c r="D2328" s="72"/>
      <c r="E2328" s="72"/>
      <c r="F2328" s="71"/>
      <c r="G2328" s="89"/>
    </row>
    <row r="2329" spans="1:7" ht="18" customHeight="1" x14ac:dyDescent="0.25">
      <c r="A2329" s="84"/>
      <c r="B2329" s="69"/>
      <c r="C2329" s="87" t="str">
        <f>IF(ISERROR(VLOOKUP(B2329,Locataires!$A$17:$I$58,2,0)),"",VLOOKUP(B2329,Locataires!$A$17:$I$58,2,0))</f>
        <v/>
      </c>
      <c r="D2329" s="72"/>
      <c r="E2329" s="72"/>
      <c r="F2329" s="71"/>
      <c r="G2329" s="89"/>
    </row>
    <row r="2330" spans="1:7" ht="18" customHeight="1" x14ac:dyDescent="0.25">
      <c r="A2330" s="84"/>
      <c r="B2330" s="69"/>
      <c r="C2330" s="87" t="str">
        <f>IF(ISERROR(VLOOKUP(B2330,Locataires!$A$17:$I$58,2,0)),"",VLOOKUP(B2330,Locataires!$A$17:$I$58,2,0))</f>
        <v/>
      </c>
      <c r="D2330" s="72"/>
      <c r="E2330" s="72"/>
      <c r="F2330" s="71"/>
      <c r="G2330" s="89"/>
    </row>
    <row r="2331" spans="1:7" ht="18" customHeight="1" x14ac:dyDescent="0.25">
      <c r="A2331" s="84"/>
      <c r="B2331" s="69"/>
      <c r="C2331" s="87" t="str">
        <f>IF(ISERROR(VLOOKUP(B2331,Locataires!$A$17:$I$58,2,0)),"",VLOOKUP(B2331,Locataires!$A$17:$I$58,2,0))</f>
        <v/>
      </c>
      <c r="D2331" s="72"/>
      <c r="E2331" s="72"/>
      <c r="F2331" s="71"/>
      <c r="G2331" s="89"/>
    </row>
    <row r="2332" spans="1:7" ht="18" customHeight="1" x14ac:dyDescent="0.25">
      <c r="A2332" s="84"/>
      <c r="B2332" s="69"/>
      <c r="C2332" s="87" t="str">
        <f>IF(ISERROR(VLOOKUP(B2332,Locataires!$A$17:$I$58,2,0)),"",VLOOKUP(B2332,Locataires!$A$17:$I$58,2,0))</f>
        <v/>
      </c>
      <c r="D2332" s="72"/>
      <c r="E2332" s="72"/>
      <c r="F2332" s="71"/>
      <c r="G2332" s="89"/>
    </row>
    <row r="2333" spans="1:7" ht="18" customHeight="1" x14ac:dyDescent="0.25">
      <c r="A2333" s="84"/>
      <c r="B2333" s="69"/>
      <c r="C2333" s="87" t="str">
        <f>IF(ISERROR(VLOOKUP(B2333,Locataires!$A$17:$I$58,2,0)),"",VLOOKUP(B2333,Locataires!$A$17:$I$58,2,0))</f>
        <v/>
      </c>
      <c r="D2333" s="72"/>
      <c r="E2333" s="72"/>
      <c r="F2333" s="71"/>
      <c r="G2333" s="89"/>
    </row>
    <row r="2334" spans="1:7" ht="18" customHeight="1" x14ac:dyDescent="0.25">
      <c r="A2334" s="84"/>
      <c r="B2334" s="69"/>
      <c r="C2334" s="87" t="str">
        <f>IF(ISERROR(VLOOKUP(B2334,Locataires!$A$17:$I$58,2,0)),"",VLOOKUP(B2334,Locataires!$A$17:$I$58,2,0))</f>
        <v/>
      </c>
      <c r="D2334" s="72"/>
      <c r="E2334" s="72"/>
      <c r="F2334" s="71"/>
      <c r="G2334" s="89"/>
    </row>
    <row r="2335" spans="1:7" ht="18" customHeight="1" x14ac:dyDescent="0.25">
      <c r="A2335" s="84"/>
      <c r="B2335" s="69"/>
      <c r="C2335" s="87" t="str">
        <f>IF(ISERROR(VLOOKUP(B2335,Locataires!$A$17:$I$58,2,0)),"",VLOOKUP(B2335,Locataires!$A$17:$I$58,2,0))</f>
        <v/>
      </c>
      <c r="D2335" s="72"/>
      <c r="E2335" s="72"/>
      <c r="F2335" s="71"/>
      <c r="G2335" s="89"/>
    </row>
    <row r="2336" spans="1:7" ht="18" customHeight="1" x14ac:dyDescent="0.25">
      <c r="A2336" s="84"/>
      <c r="B2336" s="69"/>
      <c r="C2336" s="87" t="str">
        <f>IF(ISERROR(VLOOKUP(B2336,Locataires!$A$17:$I$58,2,0)),"",VLOOKUP(B2336,Locataires!$A$17:$I$58,2,0))</f>
        <v/>
      </c>
      <c r="D2336" s="72"/>
      <c r="E2336" s="72"/>
      <c r="F2336" s="71"/>
      <c r="G2336" s="89"/>
    </row>
    <row r="2337" spans="1:7" ht="18" customHeight="1" x14ac:dyDescent="0.25">
      <c r="A2337" s="84"/>
      <c r="B2337" s="69"/>
      <c r="C2337" s="87" t="str">
        <f>IF(ISERROR(VLOOKUP(B2337,Locataires!$A$17:$I$58,2,0)),"",VLOOKUP(B2337,Locataires!$A$17:$I$58,2,0))</f>
        <v/>
      </c>
      <c r="D2337" s="72"/>
      <c r="E2337" s="72"/>
      <c r="F2337" s="71"/>
      <c r="G2337" s="89"/>
    </row>
    <row r="2338" spans="1:7" ht="18" customHeight="1" x14ac:dyDescent="0.25">
      <c r="A2338" s="84"/>
      <c r="B2338" s="69"/>
      <c r="C2338" s="87" t="str">
        <f>IF(ISERROR(VLOOKUP(B2338,Locataires!$A$17:$I$58,2,0)),"",VLOOKUP(B2338,Locataires!$A$17:$I$58,2,0))</f>
        <v/>
      </c>
      <c r="D2338" s="72"/>
      <c r="E2338" s="72"/>
      <c r="F2338" s="71"/>
      <c r="G2338" s="89"/>
    </row>
    <row r="2339" spans="1:7" ht="18" customHeight="1" x14ac:dyDescent="0.25">
      <c r="A2339" s="84"/>
      <c r="B2339" s="69"/>
      <c r="C2339" s="87" t="str">
        <f>IF(ISERROR(VLOOKUP(B2339,Locataires!$A$17:$I$58,2,0)),"",VLOOKUP(B2339,Locataires!$A$17:$I$58,2,0))</f>
        <v/>
      </c>
      <c r="D2339" s="72"/>
      <c r="E2339" s="72"/>
      <c r="F2339" s="71"/>
      <c r="G2339" s="89"/>
    </row>
    <row r="2340" spans="1:7" ht="18" customHeight="1" x14ac:dyDescent="0.25">
      <c r="A2340" s="84"/>
      <c r="B2340" s="69"/>
      <c r="C2340" s="87" t="str">
        <f>IF(ISERROR(VLOOKUP(B2340,Locataires!$A$17:$I$58,2,0)),"",VLOOKUP(B2340,Locataires!$A$17:$I$58,2,0))</f>
        <v/>
      </c>
      <c r="D2340" s="72"/>
      <c r="E2340" s="72"/>
      <c r="F2340" s="71"/>
      <c r="G2340" s="89"/>
    </row>
    <row r="2341" spans="1:7" ht="18" customHeight="1" x14ac:dyDescent="0.25">
      <c r="A2341" s="84"/>
      <c r="B2341" s="69"/>
      <c r="C2341" s="87" t="str">
        <f>IF(ISERROR(VLOOKUP(B2341,Locataires!$A$17:$I$58,2,0)),"",VLOOKUP(B2341,Locataires!$A$17:$I$58,2,0))</f>
        <v/>
      </c>
      <c r="D2341" s="72"/>
      <c r="E2341" s="72"/>
      <c r="F2341" s="71"/>
      <c r="G2341" s="89"/>
    </row>
    <row r="2342" spans="1:7" ht="18" customHeight="1" x14ac:dyDescent="0.25">
      <c r="A2342" s="84"/>
      <c r="B2342" s="69"/>
      <c r="C2342" s="87" t="str">
        <f>IF(ISERROR(VLOOKUP(B2342,Locataires!$A$17:$I$58,2,0)),"",VLOOKUP(B2342,Locataires!$A$17:$I$58,2,0))</f>
        <v/>
      </c>
      <c r="D2342" s="72"/>
      <c r="E2342" s="72"/>
      <c r="F2342" s="71"/>
      <c r="G2342" s="89"/>
    </row>
    <row r="2343" spans="1:7" ht="18" customHeight="1" x14ac:dyDescent="0.25">
      <c r="A2343" s="84"/>
      <c r="B2343" s="69"/>
      <c r="C2343" s="87" t="str">
        <f>IF(ISERROR(VLOOKUP(B2343,Locataires!$A$17:$I$58,2,0)),"",VLOOKUP(B2343,Locataires!$A$17:$I$58,2,0))</f>
        <v/>
      </c>
      <c r="D2343" s="72"/>
      <c r="E2343" s="72"/>
      <c r="F2343" s="71"/>
      <c r="G2343" s="89"/>
    </row>
    <row r="2344" spans="1:7" ht="18" customHeight="1" x14ac:dyDescent="0.25">
      <c r="A2344" s="84"/>
      <c r="B2344" s="69"/>
      <c r="C2344" s="87" t="str">
        <f>IF(ISERROR(VLOOKUP(B2344,Locataires!$A$17:$I$58,2,0)),"",VLOOKUP(B2344,Locataires!$A$17:$I$58,2,0))</f>
        <v/>
      </c>
      <c r="D2344" s="72"/>
      <c r="E2344" s="72"/>
      <c r="F2344" s="71"/>
      <c r="G2344" s="89"/>
    </row>
    <row r="2345" spans="1:7" ht="18" customHeight="1" x14ac:dyDescent="0.25">
      <c r="A2345" s="84"/>
      <c r="B2345" s="69"/>
      <c r="C2345" s="87" t="str">
        <f>IF(ISERROR(VLOOKUP(B2345,Locataires!$A$17:$I$58,2,0)),"",VLOOKUP(B2345,Locataires!$A$17:$I$58,2,0))</f>
        <v/>
      </c>
      <c r="D2345" s="72"/>
      <c r="E2345" s="72"/>
      <c r="F2345" s="71"/>
      <c r="G2345" s="89"/>
    </row>
    <row r="2346" spans="1:7" ht="18" customHeight="1" x14ac:dyDescent="0.25">
      <c r="A2346" s="84"/>
      <c r="B2346" s="69"/>
      <c r="C2346" s="87" t="str">
        <f>IF(ISERROR(VLOOKUP(B2346,Locataires!$A$17:$I$58,2,0)),"",VLOOKUP(B2346,Locataires!$A$17:$I$58,2,0))</f>
        <v/>
      </c>
      <c r="D2346" s="72"/>
      <c r="E2346" s="72"/>
      <c r="F2346" s="71"/>
      <c r="G2346" s="89"/>
    </row>
    <row r="2347" spans="1:7" ht="18" customHeight="1" x14ac:dyDescent="0.25">
      <c r="A2347" s="84"/>
      <c r="B2347" s="69"/>
      <c r="C2347" s="87" t="str">
        <f>IF(ISERROR(VLOOKUP(B2347,Locataires!$A$17:$I$58,2,0)),"",VLOOKUP(B2347,Locataires!$A$17:$I$58,2,0))</f>
        <v/>
      </c>
      <c r="D2347" s="72"/>
      <c r="E2347" s="72"/>
      <c r="F2347" s="71"/>
      <c r="G2347" s="89"/>
    </row>
    <row r="2348" spans="1:7" ht="18" customHeight="1" x14ac:dyDescent="0.25">
      <c r="A2348" s="84"/>
      <c r="B2348" s="69"/>
      <c r="C2348" s="87" t="str">
        <f>IF(ISERROR(VLOOKUP(B2348,Locataires!$A$17:$I$58,2,0)),"",VLOOKUP(B2348,Locataires!$A$17:$I$58,2,0))</f>
        <v/>
      </c>
      <c r="D2348" s="72"/>
      <c r="E2348" s="72"/>
      <c r="F2348" s="71"/>
      <c r="G2348" s="89"/>
    </row>
    <row r="2349" spans="1:7" ht="18" customHeight="1" x14ac:dyDescent="0.25">
      <c r="A2349" s="84"/>
      <c r="B2349" s="69"/>
      <c r="C2349" s="87" t="str">
        <f>IF(ISERROR(VLOOKUP(B2349,Locataires!$A$17:$I$58,2,0)),"",VLOOKUP(B2349,Locataires!$A$17:$I$58,2,0))</f>
        <v/>
      </c>
      <c r="D2349" s="72"/>
      <c r="E2349" s="72"/>
      <c r="F2349" s="71"/>
      <c r="G2349" s="89"/>
    </row>
    <row r="2350" spans="1:7" ht="18" customHeight="1" x14ac:dyDescent="0.25">
      <c r="A2350" s="84"/>
      <c r="B2350" s="69"/>
      <c r="C2350" s="87" t="str">
        <f>IF(ISERROR(VLOOKUP(B2350,Locataires!$A$17:$I$58,2,0)),"",VLOOKUP(B2350,Locataires!$A$17:$I$58,2,0))</f>
        <v/>
      </c>
      <c r="D2350" s="72"/>
      <c r="E2350" s="72"/>
      <c r="F2350" s="71"/>
      <c r="G2350" s="89"/>
    </row>
    <row r="2351" spans="1:7" ht="18" customHeight="1" x14ac:dyDescent="0.25">
      <c r="A2351" s="84"/>
      <c r="B2351" s="69"/>
      <c r="C2351" s="87" t="str">
        <f>IF(ISERROR(VLOOKUP(B2351,Locataires!$A$17:$I$58,2,0)),"",VLOOKUP(B2351,Locataires!$A$17:$I$58,2,0))</f>
        <v/>
      </c>
      <c r="D2351" s="72"/>
      <c r="E2351" s="72"/>
      <c r="F2351" s="71"/>
      <c r="G2351" s="89"/>
    </row>
    <row r="2352" spans="1:7" ht="18" customHeight="1" x14ac:dyDescent="0.25">
      <c r="A2352" s="84"/>
      <c r="B2352" s="69"/>
      <c r="C2352" s="87" t="str">
        <f>IF(ISERROR(VLOOKUP(B2352,Locataires!$A$17:$I$58,2,0)),"",VLOOKUP(B2352,Locataires!$A$17:$I$58,2,0))</f>
        <v/>
      </c>
      <c r="D2352" s="72"/>
      <c r="E2352" s="72"/>
      <c r="F2352" s="71"/>
      <c r="G2352" s="89"/>
    </row>
    <row r="2353" spans="1:7" ht="18" customHeight="1" x14ac:dyDescent="0.25">
      <c r="A2353" s="84"/>
      <c r="B2353" s="69"/>
      <c r="C2353" s="87" t="str">
        <f>IF(ISERROR(VLOOKUP(B2353,Locataires!$A$17:$I$58,2,0)),"",VLOOKUP(B2353,Locataires!$A$17:$I$58,2,0))</f>
        <v/>
      </c>
      <c r="D2353" s="72"/>
      <c r="E2353" s="72"/>
      <c r="F2353" s="71"/>
      <c r="G2353" s="89"/>
    </row>
    <row r="2354" spans="1:7" ht="18" customHeight="1" x14ac:dyDescent="0.25">
      <c r="A2354" s="84"/>
      <c r="B2354" s="69"/>
      <c r="C2354" s="87" t="str">
        <f>IF(ISERROR(VLOOKUP(B2354,Locataires!$A$17:$I$58,2,0)),"",VLOOKUP(B2354,Locataires!$A$17:$I$58,2,0))</f>
        <v/>
      </c>
      <c r="D2354" s="72"/>
      <c r="E2354" s="72"/>
      <c r="F2354" s="71"/>
      <c r="G2354" s="89"/>
    </row>
    <row r="2355" spans="1:7" ht="18" customHeight="1" x14ac:dyDescent="0.25">
      <c r="A2355" s="84"/>
      <c r="B2355" s="69"/>
      <c r="C2355" s="87" t="str">
        <f>IF(ISERROR(VLOOKUP(B2355,Locataires!$A$17:$I$58,2,0)),"",VLOOKUP(B2355,Locataires!$A$17:$I$58,2,0))</f>
        <v/>
      </c>
      <c r="D2355" s="72"/>
      <c r="E2355" s="72"/>
      <c r="F2355" s="71"/>
      <c r="G2355" s="89"/>
    </row>
    <row r="2356" spans="1:7" ht="18" customHeight="1" x14ac:dyDescent="0.25">
      <c r="A2356" s="84"/>
      <c r="B2356" s="69"/>
      <c r="C2356" s="87" t="str">
        <f>IF(ISERROR(VLOOKUP(B2356,Locataires!$A$17:$I$58,2,0)),"",VLOOKUP(B2356,Locataires!$A$17:$I$58,2,0))</f>
        <v/>
      </c>
      <c r="D2356" s="72"/>
      <c r="E2356" s="72"/>
      <c r="F2356" s="71"/>
      <c r="G2356" s="89"/>
    </row>
    <row r="2357" spans="1:7" ht="18" customHeight="1" x14ac:dyDescent="0.25">
      <c r="A2357" s="84"/>
      <c r="B2357" s="69"/>
      <c r="C2357" s="87" t="str">
        <f>IF(ISERROR(VLOOKUP(B2357,Locataires!$A$17:$I$58,2,0)),"",VLOOKUP(B2357,Locataires!$A$17:$I$58,2,0))</f>
        <v/>
      </c>
      <c r="D2357" s="72"/>
      <c r="E2357" s="72"/>
      <c r="F2357" s="71"/>
      <c r="G2357" s="89"/>
    </row>
    <row r="2358" spans="1:7" ht="18" customHeight="1" x14ac:dyDescent="0.25">
      <c r="A2358" s="84"/>
      <c r="B2358" s="69"/>
      <c r="C2358" s="87" t="str">
        <f>IF(ISERROR(VLOOKUP(B2358,Locataires!$A$17:$I$58,2,0)),"",VLOOKUP(B2358,Locataires!$A$17:$I$58,2,0))</f>
        <v/>
      </c>
      <c r="D2358" s="72"/>
      <c r="E2358" s="72"/>
      <c r="F2358" s="71"/>
      <c r="G2358" s="89"/>
    </row>
    <row r="2359" spans="1:7" ht="18" customHeight="1" x14ac:dyDescent="0.25">
      <c r="A2359" s="84"/>
      <c r="B2359" s="69"/>
      <c r="C2359" s="87" t="str">
        <f>IF(ISERROR(VLOOKUP(B2359,Locataires!$A$17:$I$58,2,0)),"",VLOOKUP(B2359,Locataires!$A$17:$I$58,2,0))</f>
        <v/>
      </c>
      <c r="D2359" s="72"/>
      <c r="E2359" s="72"/>
      <c r="F2359" s="71"/>
      <c r="G2359" s="89"/>
    </row>
    <row r="2360" spans="1:7" ht="18" customHeight="1" x14ac:dyDescent="0.25">
      <c r="A2360" s="84"/>
      <c r="B2360" s="69"/>
      <c r="C2360" s="87" t="str">
        <f>IF(ISERROR(VLOOKUP(B2360,Locataires!$A$17:$I$58,2,0)),"",VLOOKUP(B2360,Locataires!$A$17:$I$58,2,0))</f>
        <v/>
      </c>
      <c r="D2360" s="72"/>
      <c r="E2360" s="72"/>
      <c r="F2360" s="71"/>
      <c r="G2360" s="89"/>
    </row>
    <row r="2361" spans="1:7" ht="18" customHeight="1" x14ac:dyDescent="0.25">
      <c r="A2361" s="84"/>
      <c r="B2361" s="69"/>
      <c r="C2361" s="87" t="str">
        <f>IF(ISERROR(VLOOKUP(B2361,Locataires!$A$17:$I$58,2,0)),"",VLOOKUP(B2361,Locataires!$A$17:$I$58,2,0))</f>
        <v/>
      </c>
      <c r="D2361" s="72"/>
      <c r="E2361" s="72"/>
      <c r="F2361" s="71"/>
      <c r="G2361" s="89"/>
    </row>
    <row r="2362" spans="1:7" ht="18" customHeight="1" x14ac:dyDescent="0.25">
      <c r="A2362" s="84"/>
      <c r="B2362" s="69"/>
      <c r="C2362" s="87" t="str">
        <f>IF(ISERROR(VLOOKUP(B2362,Locataires!$A$17:$I$58,2,0)),"",VLOOKUP(B2362,Locataires!$A$17:$I$58,2,0))</f>
        <v/>
      </c>
      <c r="D2362" s="72"/>
      <c r="E2362" s="72"/>
      <c r="F2362" s="71"/>
      <c r="G2362" s="89"/>
    </row>
    <row r="2363" spans="1:7" ht="18" customHeight="1" x14ac:dyDescent="0.25">
      <c r="A2363" s="84"/>
      <c r="B2363" s="69"/>
      <c r="C2363" s="87" t="str">
        <f>IF(ISERROR(VLOOKUP(B2363,Locataires!$A$17:$I$58,2,0)),"",VLOOKUP(B2363,Locataires!$A$17:$I$58,2,0))</f>
        <v/>
      </c>
      <c r="D2363" s="72"/>
      <c r="E2363" s="72"/>
      <c r="F2363" s="71"/>
      <c r="G2363" s="89"/>
    </row>
    <row r="2364" spans="1:7" ht="18" customHeight="1" x14ac:dyDescent="0.25">
      <c r="A2364" s="84"/>
      <c r="B2364" s="69"/>
      <c r="C2364" s="87" t="str">
        <f>IF(ISERROR(VLOOKUP(B2364,Locataires!$A$17:$I$58,2,0)),"",VLOOKUP(B2364,Locataires!$A$17:$I$58,2,0))</f>
        <v/>
      </c>
      <c r="D2364" s="72"/>
      <c r="E2364" s="72"/>
      <c r="F2364" s="71"/>
      <c r="G2364" s="89"/>
    </row>
    <row r="2365" spans="1:7" ht="18" customHeight="1" x14ac:dyDescent="0.25">
      <c r="A2365" s="84"/>
      <c r="B2365" s="69"/>
      <c r="C2365" s="87" t="str">
        <f>IF(ISERROR(VLOOKUP(B2365,Locataires!$A$17:$I$58,2,0)),"",VLOOKUP(B2365,Locataires!$A$17:$I$58,2,0))</f>
        <v/>
      </c>
      <c r="D2365" s="72"/>
      <c r="E2365" s="72"/>
      <c r="F2365" s="71"/>
      <c r="G2365" s="89"/>
    </row>
    <row r="2366" spans="1:7" ht="18" customHeight="1" x14ac:dyDescent="0.25">
      <c r="A2366" s="84"/>
      <c r="B2366" s="69"/>
      <c r="C2366" s="87" t="str">
        <f>IF(ISERROR(VLOOKUP(B2366,Locataires!$A$17:$I$58,2,0)),"",VLOOKUP(B2366,Locataires!$A$17:$I$58,2,0))</f>
        <v/>
      </c>
      <c r="D2366" s="72"/>
      <c r="E2366" s="72"/>
      <c r="F2366" s="71"/>
      <c r="G2366" s="89"/>
    </row>
    <row r="2367" spans="1:7" ht="18" customHeight="1" x14ac:dyDescent="0.25">
      <c r="A2367" s="84"/>
      <c r="B2367" s="69"/>
      <c r="C2367" s="87" t="str">
        <f>IF(ISERROR(VLOOKUP(B2367,Locataires!$A$17:$I$58,2,0)),"",VLOOKUP(B2367,Locataires!$A$17:$I$58,2,0))</f>
        <v/>
      </c>
      <c r="D2367" s="72"/>
      <c r="E2367" s="72"/>
      <c r="F2367" s="71"/>
      <c r="G2367" s="89"/>
    </row>
    <row r="2368" spans="1:7" ht="18" customHeight="1" x14ac:dyDescent="0.25">
      <c r="A2368" s="84"/>
      <c r="B2368" s="69"/>
      <c r="C2368" s="87" t="str">
        <f>IF(ISERROR(VLOOKUP(B2368,Locataires!$A$17:$I$58,2,0)),"",VLOOKUP(B2368,Locataires!$A$17:$I$58,2,0))</f>
        <v/>
      </c>
      <c r="D2368" s="72"/>
      <c r="E2368" s="72"/>
      <c r="F2368" s="71"/>
      <c r="G2368" s="89"/>
    </row>
    <row r="2369" spans="1:7" ht="18" customHeight="1" x14ac:dyDescent="0.25">
      <c r="A2369" s="84"/>
      <c r="B2369" s="69"/>
      <c r="C2369" s="87" t="str">
        <f>IF(ISERROR(VLOOKUP(B2369,Locataires!$A$17:$I$58,2,0)),"",VLOOKUP(B2369,Locataires!$A$17:$I$58,2,0))</f>
        <v/>
      </c>
      <c r="D2369" s="72"/>
      <c r="E2369" s="72"/>
      <c r="F2369" s="71"/>
      <c r="G2369" s="89"/>
    </row>
    <row r="2370" spans="1:7" ht="18" customHeight="1" x14ac:dyDescent="0.25">
      <c r="A2370" s="84"/>
      <c r="B2370" s="69"/>
      <c r="C2370" s="87" t="str">
        <f>IF(ISERROR(VLOOKUP(B2370,Locataires!$A$17:$I$58,2,0)),"",VLOOKUP(B2370,Locataires!$A$17:$I$58,2,0))</f>
        <v/>
      </c>
      <c r="D2370" s="72"/>
      <c r="E2370" s="72"/>
      <c r="F2370" s="71"/>
      <c r="G2370" s="89"/>
    </row>
    <row r="2371" spans="1:7" ht="18" customHeight="1" x14ac:dyDescent="0.25">
      <c r="A2371" s="84"/>
      <c r="B2371" s="69"/>
      <c r="C2371" s="87" t="str">
        <f>IF(ISERROR(VLOOKUP(B2371,Locataires!$A$17:$I$58,2,0)),"",VLOOKUP(B2371,Locataires!$A$17:$I$58,2,0))</f>
        <v/>
      </c>
      <c r="D2371" s="72"/>
      <c r="E2371" s="72"/>
      <c r="F2371" s="71"/>
      <c r="G2371" s="89"/>
    </row>
    <row r="2372" spans="1:7" ht="18" customHeight="1" x14ac:dyDescent="0.25">
      <c r="A2372" s="84"/>
      <c r="B2372" s="69"/>
      <c r="C2372" s="87" t="str">
        <f>IF(ISERROR(VLOOKUP(B2372,Locataires!$A$17:$I$58,2,0)),"",VLOOKUP(B2372,Locataires!$A$17:$I$58,2,0))</f>
        <v/>
      </c>
      <c r="D2372" s="72"/>
      <c r="E2372" s="72"/>
      <c r="F2372" s="71"/>
      <c r="G2372" s="89"/>
    </row>
    <row r="2373" spans="1:7" ht="18" customHeight="1" x14ac:dyDescent="0.25">
      <c r="A2373" s="84"/>
      <c r="B2373" s="69"/>
      <c r="C2373" s="87" t="str">
        <f>IF(ISERROR(VLOOKUP(B2373,Locataires!$A$17:$I$58,2,0)),"",VLOOKUP(B2373,Locataires!$A$17:$I$58,2,0))</f>
        <v/>
      </c>
      <c r="D2373" s="72"/>
      <c r="E2373" s="72"/>
      <c r="F2373" s="71"/>
      <c r="G2373" s="89"/>
    </row>
    <row r="2374" spans="1:7" ht="18" customHeight="1" x14ac:dyDescent="0.25">
      <c r="A2374" s="84"/>
      <c r="B2374" s="69"/>
      <c r="C2374" s="87" t="str">
        <f>IF(ISERROR(VLOOKUP(B2374,Locataires!$A$17:$I$58,2,0)),"",VLOOKUP(B2374,Locataires!$A$17:$I$58,2,0))</f>
        <v/>
      </c>
      <c r="D2374" s="72"/>
      <c r="E2374" s="72"/>
      <c r="F2374" s="71"/>
      <c r="G2374" s="89"/>
    </row>
    <row r="2375" spans="1:7" ht="18" customHeight="1" x14ac:dyDescent="0.25">
      <c r="A2375" s="84"/>
      <c r="B2375" s="69"/>
      <c r="C2375" s="87" t="str">
        <f>IF(ISERROR(VLOOKUP(B2375,Locataires!$A$17:$I$58,2,0)),"",VLOOKUP(B2375,Locataires!$A$17:$I$58,2,0))</f>
        <v/>
      </c>
      <c r="D2375" s="72"/>
      <c r="E2375" s="72"/>
      <c r="F2375" s="71"/>
      <c r="G2375" s="89"/>
    </row>
    <row r="2376" spans="1:7" ht="18" customHeight="1" x14ac:dyDescent="0.25">
      <c r="A2376" s="84"/>
      <c r="B2376" s="69"/>
      <c r="C2376" s="87" t="str">
        <f>IF(ISERROR(VLOOKUP(B2376,Locataires!$A$17:$I$58,2,0)),"",VLOOKUP(B2376,Locataires!$A$17:$I$58,2,0))</f>
        <v/>
      </c>
      <c r="D2376" s="72"/>
      <c r="E2376" s="72"/>
      <c r="F2376" s="71"/>
      <c r="G2376" s="89"/>
    </row>
    <row r="2377" spans="1:7" ht="18" customHeight="1" x14ac:dyDescent="0.25">
      <c r="A2377" s="84"/>
      <c r="B2377" s="69"/>
      <c r="C2377" s="87" t="str">
        <f>IF(ISERROR(VLOOKUP(B2377,Locataires!$A$17:$I$58,2,0)),"",VLOOKUP(B2377,Locataires!$A$17:$I$58,2,0))</f>
        <v/>
      </c>
      <c r="D2377" s="72"/>
      <c r="E2377" s="72"/>
      <c r="F2377" s="71"/>
      <c r="G2377" s="89"/>
    </row>
    <row r="2378" spans="1:7" ht="18" customHeight="1" x14ac:dyDescent="0.25">
      <c r="A2378" s="84"/>
      <c r="B2378" s="69"/>
      <c r="C2378" s="87" t="str">
        <f>IF(ISERROR(VLOOKUP(B2378,Locataires!$A$17:$I$58,2,0)),"",VLOOKUP(B2378,Locataires!$A$17:$I$58,2,0))</f>
        <v/>
      </c>
      <c r="D2378" s="72"/>
      <c r="E2378" s="72"/>
      <c r="F2378" s="71"/>
      <c r="G2378" s="89"/>
    </row>
    <row r="2379" spans="1:7" ht="18" customHeight="1" x14ac:dyDescent="0.25">
      <c r="A2379" s="84"/>
      <c r="B2379" s="69"/>
      <c r="C2379" s="87" t="str">
        <f>IF(ISERROR(VLOOKUP(B2379,Locataires!$A$17:$I$58,2,0)),"",VLOOKUP(B2379,Locataires!$A$17:$I$58,2,0))</f>
        <v/>
      </c>
      <c r="D2379" s="72"/>
      <c r="E2379" s="72"/>
      <c r="F2379" s="71"/>
      <c r="G2379" s="89"/>
    </row>
    <row r="2380" spans="1:7" ht="18" customHeight="1" x14ac:dyDescent="0.25">
      <c r="A2380" s="84"/>
      <c r="B2380" s="69"/>
      <c r="C2380" s="87" t="str">
        <f>IF(ISERROR(VLOOKUP(B2380,Locataires!$A$17:$I$58,2,0)),"",VLOOKUP(B2380,Locataires!$A$17:$I$58,2,0))</f>
        <v/>
      </c>
      <c r="D2380" s="72"/>
      <c r="E2380" s="72"/>
      <c r="F2380" s="71"/>
      <c r="G2380" s="89"/>
    </row>
    <row r="2381" spans="1:7" ht="18" customHeight="1" x14ac:dyDescent="0.25">
      <c r="A2381" s="84"/>
      <c r="B2381" s="69"/>
      <c r="C2381" s="87" t="str">
        <f>IF(ISERROR(VLOOKUP(B2381,Locataires!$A$17:$I$58,2,0)),"",VLOOKUP(B2381,Locataires!$A$17:$I$58,2,0))</f>
        <v/>
      </c>
      <c r="D2381" s="72"/>
      <c r="E2381" s="72"/>
      <c r="F2381" s="71"/>
      <c r="G2381" s="89"/>
    </row>
    <row r="2382" spans="1:7" ht="18" customHeight="1" x14ac:dyDescent="0.25">
      <c r="A2382" s="84"/>
      <c r="B2382" s="69"/>
      <c r="C2382" s="87" t="str">
        <f>IF(ISERROR(VLOOKUP(B2382,Locataires!$A$17:$I$58,2,0)),"",VLOOKUP(B2382,Locataires!$A$17:$I$58,2,0))</f>
        <v/>
      </c>
      <c r="D2382" s="72"/>
      <c r="E2382" s="72"/>
      <c r="F2382" s="71"/>
      <c r="G2382" s="89"/>
    </row>
    <row r="2383" spans="1:7" ht="18" customHeight="1" x14ac:dyDescent="0.25">
      <c r="A2383" s="84"/>
      <c r="B2383" s="69"/>
      <c r="C2383" s="87" t="str">
        <f>IF(ISERROR(VLOOKUP(B2383,Locataires!$A$17:$I$58,2,0)),"",VLOOKUP(B2383,Locataires!$A$17:$I$58,2,0))</f>
        <v/>
      </c>
      <c r="D2383" s="72"/>
      <c r="E2383" s="72"/>
      <c r="F2383" s="71"/>
      <c r="G2383" s="89"/>
    </row>
    <row r="2384" spans="1:7" ht="18" customHeight="1" x14ac:dyDescent="0.25">
      <c r="A2384" s="84"/>
      <c r="B2384" s="69"/>
      <c r="C2384" s="87" t="str">
        <f>IF(ISERROR(VLOOKUP(B2384,Locataires!$A$17:$I$58,2,0)),"",VLOOKUP(B2384,Locataires!$A$17:$I$58,2,0))</f>
        <v/>
      </c>
      <c r="D2384" s="72"/>
      <c r="E2384" s="72"/>
      <c r="F2384" s="71"/>
      <c r="G2384" s="89"/>
    </row>
    <row r="2385" spans="1:7" ht="18" customHeight="1" x14ac:dyDescent="0.25">
      <c r="A2385" s="84"/>
      <c r="B2385" s="69"/>
      <c r="C2385" s="87" t="str">
        <f>IF(ISERROR(VLOOKUP(B2385,Locataires!$A$17:$I$58,2,0)),"",VLOOKUP(B2385,Locataires!$A$17:$I$58,2,0))</f>
        <v/>
      </c>
      <c r="D2385" s="72"/>
      <c r="E2385" s="72"/>
      <c r="F2385" s="71"/>
      <c r="G2385" s="89"/>
    </row>
    <row r="2386" spans="1:7" ht="18" customHeight="1" x14ac:dyDescent="0.25">
      <c r="A2386" s="84"/>
      <c r="B2386" s="69"/>
      <c r="C2386" s="87" t="str">
        <f>IF(ISERROR(VLOOKUP(B2386,Locataires!$A$17:$I$58,2,0)),"",VLOOKUP(B2386,Locataires!$A$17:$I$58,2,0))</f>
        <v/>
      </c>
      <c r="D2386" s="72"/>
      <c r="E2386" s="72"/>
      <c r="F2386" s="71"/>
      <c r="G2386" s="89"/>
    </row>
    <row r="2387" spans="1:7" ht="18" customHeight="1" x14ac:dyDescent="0.25">
      <c r="A2387" s="84"/>
      <c r="B2387" s="69"/>
      <c r="C2387" s="87" t="str">
        <f>IF(ISERROR(VLOOKUP(B2387,Locataires!$A$17:$I$58,2,0)),"",VLOOKUP(B2387,Locataires!$A$17:$I$58,2,0))</f>
        <v/>
      </c>
      <c r="D2387" s="72"/>
      <c r="E2387" s="72"/>
      <c r="F2387" s="71"/>
      <c r="G2387" s="89"/>
    </row>
    <row r="2388" spans="1:7" ht="18" customHeight="1" x14ac:dyDescent="0.25">
      <c r="A2388" s="84"/>
      <c r="B2388" s="69"/>
      <c r="C2388" s="87" t="str">
        <f>IF(ISERROR(VLOOKUP(B2388,Locataires!$A$17:$I$58,2,0)),"",VLOOKUP(B2388,Locataires!$A$17:$I$58,2,0))</f>
        <v/>
      </c>
      <c r="D2388" s="72"/>
      <c r="E2388" s="72"/>
      <c r="F2388" s="71"/>
      <c r="G2388" s="89"/>
    </row>
    <row r="2389" spans="1:7" ht="18" customHeight="1" x14ac:dyDescent="0.25">
      <c r="A2389" s="84"/>
      <c r="B2389" s="69"/>
      <c r="C2389" s="87" t="str">
        <f>IF(ISERROR(VLOOKUP(B2389,Locataires!$A$17:$I$58,2,0)),"",VLOOKUP(B2389,Locataires!$A$17:$I$58,2,0))</f>
        <v/>
      </c>
      <c r="D2389" s="72"/>
      <c r="E2389" s="72"/>
      <c r="F2389" s="71"/>
      <c r="G2389" s="89"/>
    </row>
    <row r="2390" spans="1:7" ht="18" customHeight="1" x14ac:dyDescent="0.25">
      <c r="A2390" s="84"/>
      <c r="B2390" s="69"/>
      <c r="C2390" s="87" t="str">
        <f>IF(ISERROR(VLOOKUP(B2390,Locataires!$A$17:$I$58,2,0)),"",VLOOKUP(B2390,Locataires!$A$17:$I$58,2,0))</f>
        <v/>
      </c>
      <c r="D2390" s="72"/>
      <c r="E2390" s="72"/>
      <c r="F2390" s="71"/>
      <c r="G2390" s="89"/>
    </row>
    <row r="2391" spans="1:7" ht="18" customHeight="1" x14ac:dyDescent="0.25">
      <c r="A2391" s="84"/>
      <c r="B2391" s="69"/>
      <c r="C2391" s="87" t="str">
        <f>IF(ISERROR(VLOOKUP(B2391,Locataires!$A$17:$I$58,2,0)),"",VLOOKUP(B2391,Locataires!$A$17:$I$58,2,0))</f>
        <v/>
      </c>
      <c r="D2391" s="72"/>
      <c r="E2391" s="72"/>
      <c r="F2391" s="71"/>
      <c r="G2391" s="89"/>
    </row>
    <row r="2392" spans="1:7" ht="18" customHeight="1" x14ac:dyDescent="0.25">
      <c r="A2392" s="84"/>
      <c r="B2392" s="69"/>
      <c r="C2392" s="87" t="str">
        <f>IF(ISERROR(VLOOKUP(B2392,Locataires!$A$17:$I$58,2,0)),"",VLOOKUP(B2392,Locataires!$A$17:$I$58,2,0))</f>
        <v/>
      </c>
      <c r="D2392" s="72"/>
      <c r="E2392" s="72"/>
      <c r="F2392" s="71"/>
      <c r="G2392" s="89"/>
    </row>
    <row r="2393" spans="1:7" ht="18" customHeight="1" x14ac:dyDescent="0.25">
      <c r="A2393" s="84"/>
      <c r="B2393" s="69"/>
      <c r="C2393" s="87" t="str">
        <f>IF(ISERROR(VLOOKUP(B2393,Locataires!$A$17:$I$58,2,0)),"",VLOOKUP(B2393,Locataires!$A$17:$I$58,2,0))</f>
        <v/>
      </c>
      <c r="D2393" s="72"/>
      <c r="E2393" s="72"/>
      <c r="F2393" s="71"/>
      <c r="G2393" s="89"/>
    </row>
    <row r="2394" spans="1:7" ht="18" customHeight="1" x14ac:dyDescent="0.25">
      <c r="A2394" s="84"/>
      <c r="B2394" s="69"/>
      <c r="C2394" s="87" t="str">
        <f>IF(ISERROR(VLOOKUP(B2394,Locataires!$A$17:$I$58,2,0)),"",VLOOKUP(B2394,Locataires!$A$17:$I$58,2,0))</f>
        <v/>
      </c>
      <c r="D2394" s="72"/>
      <c r="E2394" s="72"/>
      <c r="F2394" s="71"/>
      <c r="G2394" s="89"/>
    </row>
    <row r="2395" spans="1:7" ht="18" customHeight="1" x14ac:dyDescent="0.25">
      <c r="A2395" s="84"/>
      <c r="B2395" s="69"/>
      <c r="C2395" s="87" t="str">
        <f>IF(ISERROR(VLOOKUP(B2395,Locataires!$A$17:$I$58,2,0)),"",VLOOKUP(B2395,Locataires!$A$17:$I$58,2,0))</f>
        <v/>
      </c>
      <c r="D2395" s="72"/>
      <c r="E2395" s="72"/>
      <c r="F2395" s="71"/>
      <c r="G2395" s="89"/>
    </row>
    <row r="2396" spans="1:7" ht="18" customHeight="1" x14ac:dyDescent="0.25">
      <c r="A2396" s="84"/>
      <c r="B2396" s="69"/>
      <c r="C2396" s="87" t="str">
        <f>IF(ISERROR(VLOOKUP(B2396,Locataires!$A$17:$I$58,2,0)),"",VLOOKUP(B2396,Locataires!$A$17:$I$58,2,0))</f>
        <v/>
      </c>
      <c r="D2396" s="72"/>
      <c r="E2396" s="72"/>
      <c r="F2396" s="71"/>
      <c r="G2396" s="89"/>
    </row>
    <row r="2397" spans="1:7" ht="18" customHeight="1" x14ac:dyDescent="0.25">
      <c r="A2397" s="84"/>
      <c r="B2397" s="69"/>
      <c r="C2397" s="87" t="str">
        <f>IF(ISERROR(VLOOKUP(B2397,Locataires!$A$17:$I$58,2,0)),"",VLOOKUP(B2397,Locataires!$A$17:$I$58,2,0))</f>
        <v/>
      </c>
      <c r="D2397" s="72"/>
      <c r="E2397" s="72"/>
      <c r="F2397" s="71"/>
      <c r="G2397" s="89"/>
    </row>
    <row r="2398" spans="1:7" ht="18" customHeight="1" x14ac:dyDescent="0.25">
      <c r="A2398" s="84"/>
      <c r="B2398" s="69"/>
      <c r="C2398" s="87" t="str">
        <f>IF(ISERROR(VLOOKUP(B2398,Locataires!$A$17:$I$58,2,0)),"",VLOOKUP(B2398,Locataires!$A$17:$I$58,2,0))</f>
        <v/>
      </c>
      <c r="D2398" s="72"/>
      <c r="E2398" s="72"/>
      <c r="F2398" s="71"/>
      <c r="G2398" s="89"/>
    </row>
    <row r="2399" spans="1:7" ht="18" customHeight="1" x14ac:dyDescent="0.25">
      <c r="A2399" s="84"/>
      <c r="B2399" s="69"/>
      <c r="C2399" s="87" t="str">
        <f>IF(ISERROR(VLOOKUP(B2399,Locataires!$A$17:$I$58,2,0)),"",VLOOKUP(B2399,Locataires!$A$17:$I$58,2,0))</f>
        <v/>
      </c>
      <c r="D2399" s="72"/>
      <c r="E2399" s="72"/>
      <c r="F2399" s="71"/>
      <c r="G2399" s="89"/>
    </row>
    <row r="2400" spans="1:7" ht="18" customHeight="1" x14ac:dyDescent="0.25">
      <c r="A2400" s="84"/>
      <c r="B2400" s="69"/>
      <c r="C2400" s="87" t="str">
        <f>IF(ISERROR(VLOOKUP(B2400,Locataires!$A$17:$I$58,2,0)),"",VLOOKUP(B2400,Locataires!$A$17:$I$58,2,0))</f>
        <v/>
      </c>
      <c r="D2400" s="72"/>
      <c r="E2400" s="72"/>
      <c r="F2400" s="71"/>
      <c r="G2400" s="89"/>
    </row>
    <row r="2401" spans="1:7" ht="18" customHeight="1" x14ac:dyDescent="0.25">
      <c r="A2401" s="84"/>
      <c r="B2401" s="69"/>
      <c r="C2401" s="87" t="str">
        <f>IF(ISERROR(VLOOKUP(B2401,Locataires!$A$17:$I$58,2,0)),"",VLOOKUP(B2401,Locataires!$A$17:$I$58,2,0))</f>
        <v/>
      </c>
      <c r="D2401" s="72"/>
      <c r="E2401" s="72"/>
      <c r="F2401" s="71"/>
      <c r="G2401" s="89"/>
    </row>
    <row r="2402" spans="1:7" ht="18" customHeight="1" x14ac:dyDescent="0.25">
      <c r="A2402" s="84"/>
      <c r="B2402" s="69"/>
      <c r="C2402" s="87" t="str">
        <f>IF(ISERROR(VLOOKUP(B2402,Locataires!$A$17:$I$58,2,0)),"",VLOOKUP(B2402,Locataires!$A$17:$I$58,2,0))</f>
        <v/>
      </c>
      <c r="D2402" s="72"/>
      <c r="E2402" s="72"/>
      <c r="F2402" s="71"/>
      <c r="G2402" s="89"/>
    </row>
    <row r="2403" spans="1:7" ht="18" customHeight="1" x14ac:dyDescent="0.25">
      <c r="A2403" s="84"/>
      <c r="B2403" s="69"/>
      <c r="C2403" s="87" t="str">
        <f>IF(ISERROR(VLOOKUP(B2403,Locataires!$A$17:$I$58,2,0)),"",VLOOKUP(B2403,Locataires!$A$17:$I$58,2,0))</f>
        <v/>
      </c>
      <c r="D2403" s="72"/>
      <c r="E2403" s="72"/>
      <c r="F2403" s="71"/>
      <c r="G2403" s="89"/>
    </row>
    <row r="2404" spans="1:7" ht="18" customHeight="1" x14ac:dyDescent="0.25">
      <c r="A2404" s="84"/>
      <c r="B2404" s="69"/>
      <c r="C2404" s="87" t="str">
        <f>IF(ISERROR(VLOOKUP(B2404,Locataires!$A$17:$I$58,2,0)),"",VLOOKUP(B2404,Locataires!$A$17:$I$58,2,0))</f>
        <v/>
      </c>
      <c r="D2404" s="72"/>
      <c r="E2404" s="72"/>
      <c r="F2404" s="71"/>
      <c r="G2404" s="89"/>
    </row>
    <row r="2405" spans="1:7" ht="18" customHeight="1" x14ac:dyDescent="0.25">
      <c r="A2405" s="84"/>
      <c r="B2405" s="69"/>
      <c r="C2405" s="87" t="str">
        <f>IF(ISERROR(VLOOKUP(B2405,Locataires!$A$17:$I$58,2,0)),"",VLOOKUP(B2405,Locataires!$A$17:$I$58,2,0))</f>
        <v/>
      </c>
      <c r="D2405" s="72"/>
      <c r="E2405" s="72"/>
      <c r="F2405" s="71"/>
      <c r="G2405" s="89"/>
    </row>
    <row r="2406" spans="1:7" ht="18" customHeight="1" x14ac:dyDescent="0.25">
      <c r="A2406" s="84"/>
      <c r="B2406" s="69"/>
      <c r="C2406" s="87" t="str">
        <f>IF(ISERROR(VLOOKUP(B2406,Locataires!$A$17:$I$58,2,0)),"",VLOOKUP(B2406,Locataires!$A$17:$I$58,2,0))</f>
        <v/>
      </c>
      <c r="D2406" s="72"/>
      <c r="E2406" s="72"/>
      <c r="F2406" s="71"/>
      <c r="G2406" s="89"/>
    </row>
    <row r="2407" spans="1:7" ht="18" customHeight="1" x14ac:dyDescent="0.25">
      <c r="A2407" s="84"/>
      <c r="B2407" s="69"/>
      <c r="C2407" s="87" t="str">
        <f>IF(ISERROR(VLOOKUP(B2407,Locataires!$A$17:$I$58,2,0)),"",VLOOKUP(B2407,Locataires!$A$17:$I$58,2,0))</f>
        <v/>
      </c>
      <c r="D2407" s="72"/>
      <c r="E2407" s="72"/>
      <c r="F2407" s="71"/>
      <c r="G2407" s="89"/>
    </row>
    <row r="2408" spans="1:7" ht="18" customHeight="1" x14ac:dyDescent="0.25">
      <c r="A2408" s="84"/>
      <c r="B2408" s="69"/>
      <c r="C2408" s="87" t="str">
        <f>IF(ISERROR(VLOOKUP(B2408,Locataires!$A$17:$I$58,2,0)),"",VLOOKUP(B2408,Locataires!$A$17:$I$58,2,0))</f>
        <v/>
      </c>
      <c r="D2408" s="72"/>
      <c r="E2408" s="72"/>
      <c r="F2408" s="71"/>
      <c r="G2408" s="89"/>
    </row>
    <row r="2409" spans="1:7" ht="18" customHeight="1" x14ac:dyDescent="0.25">
      <c r="A2409" s="84"/>
      <c r="B2409" s="69"/>
      <c r="C2409" s="87" t="str">
        <f>IF(ISERROR(VLOOKUP(B2409,Locataires!$A$17:$I$58,2,0)),"",VLOOKUP(B2409,Locataires!$A$17:$I$58,2,0))</f>
        <v/>
      </c>
      <c r="D2409" s="72"/>
      <c r="E2409" s="72"/>
      <c r="F2409" s="71"/>
      <c r="G2409" s="89"/>
    </row>
    <row r="2410" spans="1:7" ht="18" customHeight="1" x14ac:dyDescent="0.25">
      <c r="A2410" s="84"/>
      <c r="B2410" s="69"/>
      <c r="C2410" s="87" t="str">
        <f>IF(ISERROR(VLOOKUP(B2410,Locataires!$A$17:$I$58,2,0)),"",VLOOKUP(B2410,Locataires!$A$17:$I$58,2,0))</f>
        <v/>
      </c>
      <c r="D2410" s="72"/>
      <c r="E2410" s="72"/>
      <c r="F2410" s="71"/>
      <c r="G2410" s="89"/>
    </row>
    <row r="2411" spans="1:7" ht="18" customHeight="1" x14ac:dyDescent="0.25">
      <c r="A2411" s="84"/>
      <c r="B2411" s="69"/>
      <c r="C2411" s="87" t="str">
        <f>IF(ISERROR(VLOOKUP(B2411,Locataires!$A$17:$I$58,2,0)),"",VLOOKUP(B2411,Locataires!$A$17:$I$58,2,0))</f>
        <v/>
      </c>
      <c r="D2411" s="72"/>
      <c r="E2411" s="72"/>
      <c r="F2411" s="71"/>
      <c r="G2411" s="89"/>
    </row>
    <row r="2412" spans="1:7" ht="18" customHeight="1" x14ac:dyDescent="0.25">
      <c r="A2412" s="84"/>
      <c r="B2412" s="69"/>
      <c r="C2412" s="87" t="str">
        <f>IF(ISERROR(VLOOKUP(B2412,Locataires!$A$17:$I$58,2,0)),"",VLOOKUP(B2412,Locataires!$A$17:$I$58,2,0))</f>
        <v/>
      </c>
      <c r="D2412" s="72"/>
      <c r="E2412" s="72"/>
      <c r="F2412" s="71"/>
      <c r="G2412" s="89"/>
    </row>
    <row r="2413" spans="1:7" ht="18" customHeight="1" x14ac:dyDescent="0.25">
      <c r="A2413" s="84"/>
      <c r="B2413" s="69"/>
      <c r="C2413" s="87" t="str">
        <f>IF(ISERROR(VLOOKUP(B2413,Locataires!$A$17:$I$58,2,0)),"",VLOOKUP(B2413,Locataires!$A$17:$I$58,2,0))</f>
        <v/>
      </c>
      <c r="D2413" s="72"/>
      <c r="E2413" s="72"/>
      <c r="F2413" s="71"/>
      <c r="G2413" s="89"/>
    </row>
    <row r="2414" spans="1:7" ht="18" customHeight="1" x14ac:dyDescent="0.25">
      <c r="A2414" s="84"/>
      <c r="B2414" s="69"/>
      <c r="C2414" s="87" t="str">
        <f>IF(ISERROR(VLOOKUP(B2414,Locataires!$A$17:$I$58,2,0)),"",VLOOKUP(B2414,Locataires!$A$17:$I$58,2,0))</f>
        <v/>
      </c>
      <c r="D2414" s="72"/>
      <c r="E2414" s="72"/>
      <c r="F2414" s="71"/>
      <c r="G2414" s="89"/>
    </row>
    <row r="2415" spans="1:7" ht="18" customHeight="1" x14ac:dyDescent="0.25">
      <c r="A2415" s="84"/>
      <c r="B2415" s="69"/>
      <c r="C2415" s="87" t="str">
        <f>IF(ISERROR(VLOOKUP(B2415,Locataires!$A$17:$I$58,2,0)),"",VLOOKUP(B2415,Locataires!$A$17:$I$58,2,0))</f>
        <v/>
      </c>
      <c r="D2415" s="72"/>
      <c r="E2415" s="72"/>
      <c r="F2415" s="71"/>
      <c r="G2415" s="89"/>
    </row>
    <row r="2416" spans="1:7" ht="18" customHeight="1" x14ac:dyDescent="0.25">
      <c r="A2416" s="84"/>
      <c r="B2416" s="69"/>
      <c r="C2416" s="87" t="str">
        <f>IF(ISERROR(VLOOKUP(B2416,Locataires!$A$17:$I$58,2,0)),"",VLOOKUP(B2416,Locataires!$A$17:$I$58,2,0))</f>
        <v/>
      </c>
      <c r="D2416" s="72"/>
      <c r="E2416" s="72"/>
      <c r="F2416" s="71"/>
      <c r="G2416" s="89"/>
    </row>
    <row r="2417" spans="1:7" ht="18" customHeight="1" x14ac:dyDescent="0.25">
      <c r="A2417" s="84"/>
      <c r="B2417" s="69"/>
      <c r="C2417" s="87" t="str">
        <f>IF(ISERROR(VLOOKUP(B2417,Locataires!$A$17:$I$58,2,0)),"",VLOOKUP(B2417,Locataires!$A$17:$I$58,2,0))</f>
        <v/>
      </c>
      <c r="D2417" s="72"/>
      <c r="E2417" s="72"/>
      <c r="F2417" s="71"/>
      <c r="G2417" s="89"/>
    </row>
    <row r="2418" spans="1:7" ht="18" customHeight="1" x14ac:dyDescent="0.25">
      <c r="A2418" s="84"/>
      <c r="B2418" s="69"/>
      <c r="C2418" s="87" t="str">
        <f>IF(ISERROR(VLOOKUP(B2418,Locataires!$A$17:$I$58,2,0)),"",VLOOKUP(B2418,Locataires!$A$17:$I$58,2,0))</f>
        <v/>
      </c>
      <c r="D2418" s="72"/>
      <c r="E2418" s="72"/>
      <c r="F2418" s="71"/>
      <c r="G2418" s="89"/>
    </row>
    <row r="2419" spans="1:7" ht="18" customHeight="1" x14ac:dyDescent="0.25">
      <c r="A2419" s="84"/>
      <c r="B2419" s="69"/>
      <c r="C2419" s="87" t="str">
        <f>IF(ISERROR(VLOOKUP(B2419,Locataires!$A$17:$I$58,2,0)),"",VLOOKUP(B2419,Locataires!$A$17:$I$58,2,0))</f>
        <v/>
      </c>
      <c r="D2419" s="72"/>
      <c r="E2419" s="72"/>
      <c r="F2419" s="71"/>
      <c r="G2419" s="89"/>
    </row>
    <row r="2420" spans="1:7" ht="18" customHeight="1" x14ac:dyDescent="0.25">
      <c r="A2420" s="84"/>
      <c r="B2420" s="69"/>
      <c r="C2420" s="87" t="str">
        <f>IF(ISERROR(VLOOKUP(B2420,Locataires!$A$17:$I$58,2,0)),"",VLOOKUP(B2420,Locataires!$A$17:$I$58,2,0))</f>
        <v/>
      </c>
      <c r="D2420" s="72"/>
      <c r="E2420" s="72"/>
      <c r="F2420" s="71"/>
      <c r="G2420" s="89"/>
    </row>
    <row r="2421" spans="1:7" ht="18" customHeight="1" x14ac:dyDescent="0.25">
      <c r="A2421" s="84"/>
      <c r="B2421" s="69"/>
      <c r="C2421" s="87" t="str">
        <f>IF(ISERROR(VLOOKUP(B2421,Locataires!$A$17:$I$58,2,0)),"",VLOOKUP(B2421,Locataires!$A$17:$I$58,2,0))</f>
        <v/>
      </c>
      <c r="D2421" s="72"/>
      <c r="E2421" s="72"/>
      <c r="F2421" s="71"/>
      <c r="G2421" s="89"/>
    </row>
    <row r="2422" spans="1:7" ht="18" customHeight="1" x14ac:dyDescent="0.25">
      <c r="A2422" s="84"/>
      <c r="B2422" s="69"/>
      <c r="C2422" s="87" t="str">
        <f>IF(ISERROR(VLOOKUP(B2422,Locataires!$A$17:$I$58,2,0)),"",VLOOKUP(B2422,Locataires!$A$17:$I$58,2,0))</f>
        <v/>
      </c>
      <c r="D2422" s="72"/>
      <c r="E2422" s="72"/>
      <c r="F2422" s="71"/>
      <c r="G2422" s="89"/>
    </row>
    <row r="2423" spans="1:7" ht="18" customHeight="1" x14ac:dyDescent="0.25">
      <c r="A2423" s="84"/>
      <c r="B2423" s="69"/>
      <c r="C2423" s="87" t="str">
        <f>IF(ISERROR(VLOOKUP(B2423,Locataires!$A$17:$I$58,2,0)),"",VLOOKUP(B2423,Locataires!$A$17:$I$58,2,0))</f>
        <v/>
      </c>
      <c r="D2423" s="72"/>
      <c r="E2423" s="72"/>
      <c r="F2423" s="71"/>
      <c r="G2423" s="89"/>
    </row>
    <row r="2424" spans="1:7" ht="18" customHeight="1" x14ac:dyDescent="0.25">
      <c r="A2424" s="84"/>
      <c r="B2424" s="69"/>
      <c r="C2424" s="87" t="str">
        <f>IF(ISERROR(VLOOKUP(B2424,Locataires!$A$17:$I$58,2,0)),"",VLOOKUP(B2424,Locataires!$A$17:$I$58,2,0))</f>
        <v/>
      </c>
      <c r="D2424" s="72"/>
      <c r="E2424" s="72"/>
      <c r="F2424" s="71"/>
      <c r="G2424" s="89"/>
    </row>
    <row r="2425" spans="1:7" ht="18" customHeight="1" x14ac:dyDescent="0.25">
      <c r="A2425" s="84"/>
      <c r="B2425" s="69"/>
      <c r="C2425" s="87" t="str">
        <f>IF(ISERROR(VLOOKUP(B2425,Locataires!$A$17:$I$58,2,0)),"",VLOOKUP(B2425,Locataires!$A$17:$I$58,2,0))</f>
        <v/>
      </c>
      <c r="D2425" s="72"/>
      <c r="E2425" s="72"/>
      <c r="F2425" s="71"/>
      <c r="G2425" s="89"/>
    </row>
    <row r="2426" spans="1:7" ht="18" customHeight="1" x14ac:dyDescent="0.25">
      <c r="A2426" s="84"/>
      <c r="B2426" s="69"/>
      <c r="C2426" s="87" t="str">
        <f>IF(ISERROR(VLOOKUP(B2426,Locataires!$A$17:$I$58,2,0)),"",VLOOKUP(B2426,Locataires!$A$17:$I$58,2,0))</f>
        <v/>
      </c>
      <c r="D2426" s="72"/>
      <c r="E2426" s="72"/>
      <c r="F2426" s="71"/>
      <c r="G2426" s="89"/>
    </row>
    <row r="2427" spans="1:7" ht="18" customHeight="1" x14ac:dyDescent="0.25">
      <c r="A2427" s="84"/>
      <c r="B2427" s="69"/>
      <c r="C2427" s="87" t="str">
        <f>IF(ISERROR(VLOOKUP(B2427,Locataires!$A$17:$I$58,2,0)),"",VLOOKUP(B2427,Locataires!$A$17:$I$58,2,0))</f>
        <v/>
      </c>
      <c r="D2427" s="72"/>
      <c r="E2427" s="72"/>
      <c r="F2427" s="71"/>
      <c r="G2427" s="89"/>
    </row>
    <row r="2428" spans="1:7" ht="18" customHeight="1" x14ac:dyDescent="0.25">
      <c r="A2428" s="84"/>
      <c r="B2428" s="69"/>
      <c r="C2428" s="87" t="str">
        <f>IF(ISERROR(VLOOKUP(B2428,Locataires!$A$17:$I$58,2,0)),"",VLOOKUP(B2428,Locataires!$A$17:$I$58,2,0))</f>
        <v/>
      </c>
      <c r="D2428" s="72"/>
      <c r="E2428" s="72"/>
      <c r="F2428" s="71"/>
      <c r="G2428" s="89"/>
    </row>
    <row r="2429" spans="1:7" ht="18" customHeight="1" x14ac:dyDescent="0.25">
      <c r="A2429" s="84"/>
      <c r="B2429" s="69"/>
      <c r="C2429" s="87" t="str">
        <f>IF(ISERROR(VLOOKUP(B2429,Locataires!$A$17:$I$58,2,0)),"",VLOOKUP(B2429,Locataires!$A$17:$I$58,2,0))</f>
        <v/>
      </c>
      <c r="D2429" s="72"/>
      <c r="E2429" s="72"/>
      <c r="F2429" s="71"/>
      <c r="G2429" s="89"/>
    </row>
    <row r="2430" spans="1:7" ht="18" customHeight="1" x14ac:dyDescent="0.25">
      <c r="A2430" s="84"/>
      <c r="B2430" s="69"/>
      <c r="C2430" s="87" t="str">
        <f>IF(ISERROR(VLOOKUP(B2430,Locataires!$A$17:$I$58,2,0)),"",VLOOKUP(B2430,Locataires!$A$17:$I$58,2,0))</f>
        <v/>
      </c>
      <c r="D2430" s="72"/>
      <c r="E2430" s="72"/>
      <c r="F2430" s="71"/>
      <c r="G2430" s="89"/>
    </row>
    <row r="2431" spans="1:7" ht="18" customHeight="1" x14ac:dyDescent="0.25">
      <c r="A2431" s="84"/>
      <c r="B2431" s="69"/>
      <c r="C2431" s="87" t="str">
        <f>IF(ISERROR(VLOOKUP(B2431,Locataires!$A$17:$I$58,2,0)),"",VLOOKUP(B2431,Locataires!$A$17:$I$58,2,0))</f>
        <v/>
      </c>
      <c r="D2431" s="72"/>
      <c r="E2431" s="72"/>
      <c r="F2431" s="71"/>
      <c r="G2431" s="89"/>
    </row>
    <row r="2432" spans="1:7" ht="18" customHeight="1" x14ac:dyDescent="0.25">
      <c r="A2432" s="84"/>
      <c r="B2432" s="69"/>
      <c r="C2432" s="87" t="str">
        <f>IF(ISERROR(VLOOKUP(B2432,Locataires!$A$17:$I$58,2,0)),"",VLOOKUP(B2432,Locataires!$A$17:$I$58,2,0))</f>
        <v/>
      </c>
      <c r="D2432" s="72"/>
      <c r="E2432" s="72"/>
      <c r="F2432" s="71"/>
      <c r="G2432" s="89"/>
    </row>
    <row r="2433" spans="1:7" ht="18" customHeight="1" x14ac:dyDescent="0.25">
      <c r="A2433" s="84"/>
      <c r="B2433" s="69"/>
      <c r="C2433" s="87" t="str">
        <f>IF(ISERROR(VLOOKUP(B2433,Locataires!$A$17:$I$58,2,0)),"",VLOOKUP(B2433,Locataires!$A$17:$I$58,2,0))</f>
        <v/>
      </c>
      <c r="D2433" s="72"/>
      <c r="E2433" s="72"/>
      <c r="F2433" s="71"/>
      <c r="G2433" s="89"/>
    </row>
    <row r="2434" spans="1:7" ht="18" customHeight="1" x14ac:dyDescent="0.25">
      <c r="A2434" s="84"/>
      <c r="B2434" s="69"/>
      <c r="C2434" s="87" t="str">
        <f>IF(ISERROR(VLOOKUP(B2434,Locataires!$A$17:$I$58,2,0)),"",VLOOKUP(B2434,Locataires!$A$17:$I$58,2,0))</f>
        <v/>
      </c>
      <c r="D2434" s="72"/>
      <c r="E2434" s="72"/>
      <c r="F2434" s="71"/>
      <c r="G2434" s="89"/>
    </row>
    <row r="2435" spans="1:7" ht="18" customHeight="1" x14ac:dyDescent="0.25">
      <c r="A2435" s="84"/>
      <c r="B2435" s="69"/>
      <c r="C2435" s="87" t="str">
        <f>IF(ISERROR(VLOOKUP(B2435,Locataires!$A$17:$I$58,2,0)),"",VLOOKUP(B2435,Locataires!$A$17:$I$58,2,0))</f>
        <v/>
      </c>
      <c r="D2435" s="72"/>
      <c r="E2435" s="72"/>
      <c r="F2435" s="71"/>
      <c r="G2435" s="89"/>
    </row>
    <row r="2436" spans="1:7" ht="18" customHeight="1" x14ac:dyDescent="0.25">
      <c r="A2436" s="84"/>
      <c r="B2436" s="69"/>
      <c r="C2436" s="87" t="str">
        <f>IF(ISERROR(VLOOKUP(B2436,Locataires!$A$17:$I$58,2,0)),"",VLOOKUP(B2436,Locataires!$A$17:$I$58,2,0))</f>
        <v/>
      </c>
      <c r="D2436" s="72"/>
      <c r="E2436" s="72"/>
      <c r="F2436" s="71"/>
      <c r="G2436" s="89"/>
    </row>
    <row r="2437" spans="1:7" ht="18" customHeight="1" x14ac:dyDescent="0.25">
      <c r="A2437" s="84"/>
      <c r="B2437" s="69"/>
      <c r="C2437" s="87" t="str">
        <f>IF(ISERROR(VLOOKUP(B2437,Locataires!$A$17:$I$58,2,0)),"",VLOOKUP(B2437,Locataires!$A$17:$I$58,2,0))</f>
        <v/>
      </c>
      <c r="D2437" s="72"/>
      <c r="E2437" s="72"/>
      <c r="F2437" s="71"/>
      <c r="G2437" s="89"/>
    </row>
    <row r="2438" spans="1:7" ht="18" customHeight="1" x14ac:dyDescent="0.25">
      <c r="A2438" s="84"/>
      <c r="B2438" s="69"/>
      <c r="C2438" s="87" t="str">
        <f>IF(ISERROR(VLOOKUP(B2438,Locataires!$A$17:$I$58,2,0)),"",VLOOKUP(B2438,Locataires!$A$17:$I$58,2,0))</f>
        <v/>
      </c>
      <c r="D2438" s="72"/>
      <c r="E2438" s="72"/>
      <c r="F2438" s="71"/>
      <c r="G2438" s="89"/>
    </row>
    <row r="2439" spans="1:7" ht="18" customHeight="1" x14ac:dyDescent="0.25">
      <c r="A2439" s="84"/>
      <c r="B2439" s="69"/>
      <c r="C2439" s="87" t="str">
        <f>IF(ISERROR(VLOOKUP(B2439,Locataires!$A$17:$I$58,2,0)),"",VLOOKUP(B2439,Locataires!$A$17:$I$58,2,0))</f>
        <v/>
      </c>
      <c r="D2439" s="72"/>
      <c r="E2439" s="72"/>
      <c r="F2439" s="71"/>
      <c r="G2439" s="89"/>
    </row>
    <row r="2440" spans="1:7" ht="18" customHeight="1" x14ac:dyDescent="0.25">
      <c r="A2440" s="84"/>
      <c r="B2440" s="69"/>
      <c r="C2440" s="87" t="str">
        <f>IF(ISERROR(VLOOKUP(B2440,Locataires!$A$17:$I$58,2,0)),"",VLOOKUP(B2440,Locataires!$A$17:$I$58,2,0))</f>
        <v/>
      </c>
      <c r="D2440" s="72"/>
      <c r="E2440" s="72"/>
      <c r="F2440" s="71"/>
      <c r="G2440" s="89"/>
    </row>
    <row r="2441" spans="1:7" ht="18" customHeight="1" x14ac:dyDescent="0.25">
      <c r="A2441" s="84"/>
      <c r="B2441" s="69"/>
      <c r="C2441" s="87" t="str">
        <f>IF(ISERROR(VLOOKUP(B2441,Locataires!$A$17:$I$58,2,0)),"",VLOOKUP(B2441,Locataires!$A$17:$I$58,2,0))</f>
        <v/>
      </c>
      <c r="D2441" s="72"/>
      <c r="E2441" s="72"/>
      <c r="F2441" s="71"/>
      <c r="G2441" s="89"/>
    </row>
    <row r="2442" spans="1:7" ht="18" customHeight="1" x14ac:dyDescent="0.25">
      <c r="A2442" s="84"/>
      <c r="B2442" s="69"/>
      <c r="C2442" s="87" t="str">
        <f>IF(ISERROR(VLOOKUP(B2442,Locataires!$A$17:$I$58,2,0)),"",VLOOKUP(B2442,Locataires!$A$17:$I$58,2,0))</f>
        <v/>
      </c>
      <c r="D2442" s="72"/>
      <c r="E2442" s="72"/>
      <c r="F2442" s="71"/>
      <c r="G2442" s="89"/>
    </row>
    <row r="2443" spans="1:7" ht="18" customHeight="1" x14ac:dyDescent="0.25">
      <c r="A2443" s="84"/>
      <c r="B2443" s="69"/>
      <c r="C2443" s="87" t="str">
        <f>IF(ISERROR(VLOOKUP(B2443,Locataires!$A$17:$I$58,2,0)),"",VLOOKUP(B2443,Locataires!$A$17:$I$58,2,0))</f>
        <v/>
      </c>
      <c r="D2443" s="72"/>
      <c r="E2443" s="72"/>
      <c r="F2443" s="71"/>
      <c r="G2443" s="89"/>
    </row>
    <row r="2444" spans="1:7" ht="18" customHeight="1" x14ac:dyDescent="0.25">
      <c r="A2444" s="84"/>
      <c r="B2444" s="69"/>
      <c r="C2444" s="87" t="str">
        <f>IF(ISERROR(VLOOKUP(B2444,Locataires!$A$17:$I$58,2,0)),"",VLOOKUP(B2444,Locataires!$A$17:$I$58,2,0))</f>
        <v/>
      </c>
      <c r="D2444" s="72"/>
      <c r="E2444" s="72"/>
      <c r="F2444" s="71"/>
      <c r="G2444" s="89"/>
    </row>
    <row r="2445" spans="1:7" ht="18" customHeight="1" x14ac:dyDescent="0.25">
      <c r="A2445" s="84"/>
      <c r="B2445" s="69"/>
      <c r="C2445" s="87" t="str">
        <f>IF(ISERROR(VLOOKUP(B2445,Locataires!$A$17:$I$58,2,0)),"",VLOOKUP(B2445,Locataires!$A$17:$I$58,2,0))</f>
        <v/>
      </c>
      <c r="D2445" s="72"/>
      <c r="E2445" s="72"/>
      <c r="F2445" s="71"/>
      <c r="G2445" s="89"/>
    </row>
    <row r="2446" spans="1:7" ht="18" customHeight="1" x14ac:dyDescent="0.25">
      <c r="A2446" s="84"/>
      <c r="B2446" s="69"/>
      <c r="C2446" s="87" t="str">
        <f>IF(ISERROR(VLOOKUP(B2446,Locataires!$A$17:$I$58,2,0)),"",VLOOKUP(B2446,Locataires!$A$17:$I$58,2,0))</f>
        <v/>
      </c>
      <c r="D2446" s="72"/>
      <c r="E2446" s="72"/>
      <c r="F2446" s="71"/>
      <c r="G2446" s="89"/>
    </row>
    <row r="2447" spans="1:7" ht="18" customHeight="1" x14ac:dyDescent="0.25">
      <c r="A2447" s="84"/>
      <c r="B2447" s="69"/>
      <c r="C2447" s="87" t="str">
        <f>IF(ISERROR(VLOOKUP(B2447,Locataires!$A$17:$I$58,2,0)),"",VLOOKUP(B2447,Locataires!$A$17:$I$58,2,0))</f>
        <v/>
      </c>
      <c r="D2447" s="72"/>
      <c r="E2447" s="72"/>
      <c r="F2447" s="71"/>
      <c r="G2447" s="89"/>
    </row>
    <row r="2448" spans="1:7" ht="18" customHeight="1" x14ac:dyDescent="0.25">
      <c r="A2448" s="84"/>
      <c r="B2448" s="69"/>
      <c r="C2448" s="87" t="str">
        <f>IF(ISERROR(VLOOKUP(B2448,Locataires!$A$17:$I$58,2,0)),"",VLOOKUP(B2448,Locataires!$A$17:$I$58,2,0))</f>
        <v/>
      </c>
      <c r="D2448" s="72"/>
      <c r="E2448" s="72"/>
      <c r="F2448" s="71"/>
      <c r="G2448" s="89"/>
    </row>
    <row r="2449" spans="1:7" ht="18" customHeight="1" x14ac:dyDescent="0.25">
      <c r="A2449" s="84"/>
      <c r="B2449" s="69"/>
      <c r="C2449" s="87" t="str">
        <f>IF(ISERROR(VLOOKUP(B2449,Locataires!$A$17:$I$58,2,0)),"",VLOOKUP(B2449,Locataires!$A$17:$I$58,2,0))</f>
        <v/>
      </c>
      <c r="D2449" s="72"/>
      <c r="E2449" s="72"/>
      <c r="F2449" s="71"/>
      <c r="G2449" s="89"/>
    </row>
    <row r="2450" spans="1:7" ht="18" customHeight="1" x14ac:dyDescent="0.25">
      <c r="A2450" s="84"/>
      <c r="B2450" s="69"/>
      <c r="C2450" s="87" t="str">
        <f>IF(ISERROR(VLOOKUP(B2450,Locataires!$A$17:$I$58,2,0)),"",VLOOKUP(B2450,Locataires!$A$17:$I$58,2,0))</f>
        <v/>
      </c>
      <c r="D2450" s="72"/>
      <c r="E2450" s="72"/>
      <c r="F2450" s="71"/>
      <c r="G2450" s="89"/>
    </row>
    <row r="2451" spans="1:7" ht="18" customHeight="1" x14ac:dyDescent="0.25">
      <c r="A2451" s="84"/>
      <c r="B2451" s="69"/>
      <c r="C2451" s="87" t="str">
        <f>IF(ISERROR(VLOOKUP(B2451,Locataires!$A$17:$I$58,2,0)),"",VLOOKUP(B2451,Locataires!$A$17:$I$58,2,0))</f>
        <v/>
      </c>
      <c r="D2451" s="72"/>
      <c r="E2451" s="72"/>
      <c r="F2451" s="71"/>
      <c r="G2451" s="89"/>
    </row>
    <row r="2452" spans="1:7" ht="18" customHeight="1" x14ac:dyDescent="0.25">
      <c r="A2452" s="84"/>
      <c r="B2452" s="69"/>
      <c r="C2452" s="87" t="str">
        <f>IF(ISERROR(VLOOKUP(B2452,Locataires!$A$17:$I$58,2,0)),"",VLOOKUP(B2452,Locataires!$A$17:$I$58,2,0))</f>
        <v/>
      </c>
      <c r="D2452" s="72"/>
      <c r="E2452" s="72"/>
      <c r="F2452" s="71"/>
      <c r="G2452" s="89"/>
    </row>
    <row r="2453" spans="1:7" ht="18" customHeight="1" x14ac:dyDescent="0.25">
      <c r="A2453" s="84"/>
      <c r="B2453" s="69"/>
      <c r="C2453" s="87" t="str">
        <f>IF(ISERROR(VLOOKUP(B2453,Locataires!$A$17:$I$58,2,0)),"",VLOOKUP(B2453,Locataires!$A$17:$I$58,2,0))</f>
        <v/>
      </c>
      <c r="D2453" s="72"/>
      <c r="E2453" s="72"/>
      <c r="F2453" s="71"/>
      <c r="G2453" s="89"/>
    </row>
    <row r="2454" spans="1:7" ht="18" customHeight="1" x14ac:dyDescent="0.25">
      <c r="A2454" s="84"/>
      <c r="B2454" s="69"/>
      <c r="C2454" s="87" t="str">
        <f>IF(ISERROR(VLOOKUP(B2454,Locataires!$A$17:$I$58,2,0)),"",VLOOKUP(B2454,Locataires!$A$17:$I$58,2,0))</f>
        <v/>
      </c>
      <c r="D2454" s="72"/>
      <c r="E2454" s="72"/>
      <c r="F2454" s="71"/>
      <c r="G2454" s="89"/>
    </row>
    <row r="2455" spans="1:7" ht="18" customHeight="1" x14ac:dyDescent="0.25">
      <c r="A2455" s="84"/>
      <c r="B2455" s="69"/>
      <c r="C2455" s="87" t="str">
        <f>IF(ISERROR(VLOOKUP(B2455,Locataires!$A$17:$I$58,2,0)),"",VLOOKUP(B2455,Locataires!$A$17:$I$58,2,0))</f>
        <v/>
      </c>
      <c r="D2455" s="72"/>
      <c r="E2455" s="72"/>
      <c r="F2455" s="71"/>
      <c r="G2455" s="89"/>
    </row>
    <row r="2456" spans="1:7" ht="18" customHeight="1" x14ac:dyDescent="0.25">
      <c r="A2456" s="84"/>
      <c r="B2456" s="69"/>
      <c r="C2456" s="87" t="str">
        <f>IF(ISERROR(VLOOKUP(B2456,Locataires!$A$17:$I$58,2,0)),"",VLOOKUP(B2456,Locataires!$A$17:$I$58,2,0))</f>
        <v/>
      </c>
      <c r="D2456" s="72"/>
      <c r="E2456" s="72"/>
      <c r="F2456" s="71"/>
      <c r="G2456" s="89"/>
    </row>
    <row r="2457" spans="1:7" ht="18" customHeight="1" x14ac:dyDescent="0.25">
      <c r="A2457" s="84"/>
      <c r="B2457" s="69"/>
      <c r="C2457" s="87" t="str">
        <f>IF(ISERROR(VLOOKUP(B2457,Locataires!$A$17:$I$58,2,0)),"",VLOOKUP(B2457,Locataires!$A$17:$I$58,2,0))</f>
        <v/>
      </c>
      <c r="D2457" s="72"/>
      <c r="E2457" s="72"/>
      <c r="F2457" s="71"/>
      <c r="G2457" s="89"/>
    </row>
    <row r="2458" spans="1:7" ht="18" customHeight="1" x14ac:dyDescent="0.25">
      <c r="A2458" s="84"/>
      <c r="B2458" s="69"/>
      <c r="C2458" s="87" t="str">
        <f>IF(ISERROR(VLOOKUP(B2458,Locataires!$A$17:$I$58,2,0)),"",VLOOKUP(B2458,Locataires!$A$17:$I$58,2,0))</f>
        <v/>
      </c>
      <c r="D2458" s="72"/>
      <c r="E2458" s="72"/>
      <c r="F2458" s="71"/>
      <c r="G2458" s="89"/>
    </row>
    <row r="2459" spans="1:7" ht="18" customHeight="1" x14ac:dyDescent="0.25">
      <c r="A2459" s="84"/>
      <c r="B2459" s="69"/>
      <c r="C2459" s="87" t="str">
        <f>IF(ISERROR(VLOOKUP(B2459,Locataires!$A$17:$I$58,2,0)),"",VLOOKUP(B2459,Locataires!$A$17:$I$58,2,0))</f>
        <v/>
      </c>
      <c r="D2459" s="72"/>
      <c r="E2459" s="72"/>
      <c r="F2459" s="71"/>
      <c r="G2459" s="89"/>
    </row>
    <row r="2460" spans="1:7" ht="18" customHeight="1" x14ac:dyDescent="0.25">
      <c r="A2460" s="84"/>
      <c r="B2460" s="69"/>
      <c r="C2460" s="87" t="str">
        <f>IF(ISERROR(VLOOKUP(B2460,Locataires!$A$17:$I$58,2,0)),"",VLOOKUP(B2460,Locataires!$A$17:$I$58,2,0))</f>
        <v/>
      </c>
      <c r="D2460" s="72"/>
      <c r="E2460" s="72"/>
      <c r="F2460" s="71"/>
      <c r="G2460" s="89"/>
    </row>
    <row r="2461" spans="1:7" ht="18" customHeight="1" x14ac:dyDescent="0.25">
      <c r="A2461" s="84"/>
      <c r="B2461" s="69"/>
      <c r="C2461" s="87" t="str">
        <f>IF(ISERROR(VLOOKUP(B2461,Locataires!$A$17:$I$58,2,0)),"",VLOOKUP(B2461,Locataires!$A$17:$I$58,2,0))</f>
        <v/>
      </c>
      <c r="D2461" s="72"/>
      <c r="E2461" s="72"/>
      <c r="F2461" s="71"/>
      <c r="G2461" s="89"/>
    </row>
    <row r="2462" spans="1:7" ht="18" customHeight="1" x14ac:dyDescent="0.25">
      <c r="A2462" s="84"/>
      <c r="B2462" s="69"/>
      <c r="C2462" s="87" t="str">
        <f>IF(ISERROR(VLOOKUP(B2462,Locataires!$A$17:$I$58,2,0)),"",VLOOKUP(B2462,Locataires!$A$17:$I$58,2,0))</f>
        <v/>
      </c>
      <c r="D2462" s="72"/>
      <c r="E2462" s="72"/>
      <c r="F2462" s="71"/>
      <c r="G2462" s="89"/>
    </row>
    <row r="2463" spans="1:7" ht="18" customHeight="1" x14ac:dyDescent="0.25">
      <c r="A2463" s="84"/>
      <c r="B2463" s="69"/>
      <c r="C2463" s="87" t="str">
        <f>IF(ISERROR(VLOOKUP(B2463,Locataires!$A$17:$I$58,2,0)),"",VLOOKUP(B2463,Locataires!$A$17:$I$58,2,0))</f>
        <v/>
      </c>
      <c r="D2463" s="72"/>
      <c r="E2463" s="72"/>
      <c r="F2463" s="71"/>
      <c r="G2463" s="89"/>
    </row>
    <row r="2464" spans="1:7" ht="18" customHeight="1" x14ac:dyDescent="0.25">
      <c r="A2464" s="84"/>
      <c r="B2464" s="69"/>
      <c r="C2464" s="87" t="str">
        <f>IF(ISERROR(VLOOKUP(B2464,Locataires!$A$17:$I$58,2,0)),"",VLOOKUP(B2464,Locataires!$A$17:$I$58,2,0))</f>
        <v/>
      </c>
      <c r="D2464" s="72"/>
      <c r="E2464" s="72"/>
      <c r="F2464" s="71"/>
      <c r="G2464" s="89"/>
    </row>
    <row r="2465" spans="1:7" ht="18" customHeight="1" x14ac:dyDescent="0.25">
      <c r="A2465" s="84"/>
      <c r="B2465" s="69"/>
      <c r="C2465" s="87" t="str">
        <f>IF(ISERROR(VLOOKUP(B2465,Locataires!$A$17:$I$58,2,0)),"",VLOOKUP(B2465,Locataires!$A$17:$I$58,2,0))</f>
        <v/>
      </c>
      <c r="D2465" s="72"/>
      <c r="E2465" s="72"/>
      <c r="F2465" s="71"/>
      <c r="G2465" s="89"/>
    </row>
    <row r="2466" spans="1:7" ht="18" customHeight="1" x14ac:dyDescent="0.25">
      <c r="A2466" s="84"/>
      <c r="B2466" s="69"/>
      <c r="C2466" s="87" t="str">
        <f>IF(ISERROR(VLOOKUP(B2466,Locataires!$A$17:$I$58,2,0)),"",VLOOKUP(B2466,Locataires!$A$17:$I$58,2,0))</f>
        <v/>
      </c>
      <c r="D2466" s="72"/>
      <c r="E2466" s="72"/>
      <c r="F2466" s="71"/>
      <c r="G2466" s="89"/>
    </row>
    <row r="2467" spans="1:7" ht="18" customHeight="1" x14ac:dyDescent="0.25">
      <c r="A2467" s="84"/>
      <c r="B2467" s="69"/>
      <c r="C2467" s="87" t="str">
        <f>IF(ISERROR(VLOOKUP(B2467,Locataires!$A$17:$I$58,2,0)),"",VLOOKUP(B2467,Locataires!$A$17:$I$58,2,0))</f>
        <v/>
      </c>
      <c r="D2467" s="72"/>
      <c r="E2467" s="72"/>
      <c r="F2467" s="71"/>
      <c r="G2467" s="89"/>
    </row>
    <row r="2468" spans="1:7" ht="18" customHeight="1" x14ac:dyDescent="0.25">
      <c r="A2468" s="84"/>
      <c r="B2468" s="69"/>
      <c r="C2468" s="87" t="str">
        <f>IF(ISERROR(VLOOKUP(B2468,Locataires!$A$17:$I$58,2,0)),"",VLOOKUP(B2468,Locataires!$A$17:$I$58,2,0))</f>
        <v/>
      </c>
      <c r="D2468" s="72"/>
      <c r="E2468" s="72"/>
      <c r="F2468" s="71"/>
      <c r="G2468" s="89"/>
    </row>
    <row r="2469" spans="1:7" ht="18" customHeight="1" x14ac:dyDescent="0.25">
      <c r="A2469" s="84"/>
      <c r="B2469" s="69"/>
      <c r="C2469" s="87" t="str">
        <f>IF(ISERROR(VLOOKUP(B2469,Locataires!$A$17:$I$58,2,0)),"",VLOOKUP(B2469,Locataires!$A$17:$I$58,2,0))</f>
        <v/>
      </c>
      <c r="D2469" s="72"/>
      <c r="E2469" s="72"/>
      <c r="F2469" s="71"/>
      <c r="G2469" s="89"/>
    </row>
    <row r="2470" spans="1:7" ht="18" customHeight="1" x14ac:dyDescent="0.25">
      <c r="A2470" s="84"/>
      <c r="B2470" s="69"/>
      <c r="C2470" s="87" t="str">
        <f>IF(ISERROR(VLOOKUP(B2470,Locataires!$A$17:$I$58,2,0)),"",VLOOKUP(B2470,Locataires!$A$17:$I$58,2,0))</f>
        <v/>
      </c>
      <c r="D2470" s="72"/>
      <c r="E2470" s="72"/>
      <c r="F2470" s="71"/>
      <c r="G2470" s="89"/>
    </row>
    <row r="2471" spans="1:7" ht="18" customHeight="1" x14ac:dyDescent="0.25">
      <c r="A2471" s="84"/>
      <c r="B2471" s="69"/>
      <c r="C2471" s="87" t="str">
        <f>IF(ISERROR(VLOOKUP(B2471,Locataires!$A$17:$I$58,2,0)),"",VLOOKUP(B2471,Locataires!$A$17:$I$58,2,0))</f>
        <v/>
      </c>
      <c r="D2471" s="72"/>
      <c r="E2471" s="72"/>
      <c r="F2471" s="71"/>
      <c r="G2471" s="89"/>
    </row>
    <row r="2472" spans="1:7" ht="18" customHeight="1" x14ac:dyDescent="0.25">
      <c r="A2472" s="84"/>
      <c r="B2472" s="69"/>
      <c r="C2472" s="87" t="str">
        <f>IF(ISERROR(VLOOKUP(B2472,Locataires!$A$17:$I$58,2,0)),"",VLOOKUP(B2472,Locataires!$A$17:$I$58,2,0))</f>
        <v/>
      </c>
      <c r="D2472" s="72"/>
      <c r="E2472" s="72"/>
      <c r="F2472" s="71"/>
      <c r="G2472" s="89"/>
    </row>
    <row r="2473" spans="1:7" ht="18" customHeight="1" x14ac:dyDescent="0.25">
      <c r="A2473" s="84"/>
      <c r="B2473" s="69"/>
      <c r="C2473" s="87" t="str">
        <f>IF(ISERROR(VLOOKUP(B2473,Locataires!$A$17:$I$58,2,0)),"",VLOOKUP(B2473,Locataires!$A$17:$I$58,2,0))</f>
        <v/>
      </c>
      <c r="D2473" s="72"/>
      <c r="E2473" s="72"/>
      <c r="F2473" s="71"/>
      <c r="G2473" s="89"/>
    </row>
    <row r="2474" spans="1:7" ht="18" customHeight="1" x14ac:dyDescent="0.25">
      <c r="A2474" s="84"/>
      <c r="B2474" s="69"/>
      <c r="C2474" s="87" t="str">
        <f>IF(ISERROR(VLOOKUP(B2474,Locataires!$A$17:$I$58,2,0)),"",VLOOKUP(B2474,Locataires!$A$17:$I$58,2,0))</f>
        <v/>
      </c>
      <c r="D2474" s="72"/>
      <c r="E2474" s="72"/>
      <c r="F2474" s="71"/>
      <c r="G2474" s="89"/>
    </row>
    <row r="2475" spans="1:7" ht="18" customHeight="1" x14ac:dyDescent="0.25">
      <c r="A2475" s="84"/>
      <c r="B2475" s="69"/>
      <c r="C2475" s="87" t="str">
        <f>IF(ISERROR(VLOOKUP(B2475,Locataires!$A$17:$I$58,2,0)),"",VLOOKUP(B2475,Locataires!$A$17:$I$58,2,0))</f>
        <v/>
      </c>
      <c r="D2475" s="72"/>
      <c r="E2475" s="72"/>
      <c r="F2475" s="71"/>
      <c r="G2475" s="89"/>
    </row>
    <row r="2476" spans="1:7" ht="18" customHeight="1" x14ac:dyDescent="0.25">
      <c r="A2476" s="84"/>
      <c r="B2476" s="69"/>
      <c r="C2476" s="87" t="str">
        <f>IF(ISERROR(VLOOKUP(B2476,Locataires!$A$17:$I$58,2,0)),"",VLOOKUP(B2476,Locataires!$A$17:$I$58,2,0))</f>
        <v/>
      </c>
      <c r="D2476" s="72"/>
      <c r="E2476" s="72"/>
      <c r="F2476" s="71"/>
      <c r="G2476" s="89"/>
    </row>
    <row r="2477" spans="1:7" ht="18" customHeight="1" x14ac:dyDescent="0.25">
      <c r="A2477" s="84"/>
      <c r="B2477" s="69"/>
      <c r="C2477" s="87" t="str">
        <f>IF(ISERROR(VLOOKUP(B2477,Locataires!$A$17:$I$58,2,0)),"",VLOOKUP(B2477,Locataires!$A$17:$I$58,2,0))</f>
        <v/>
      </c>
      <c r="D2477" s="72"/>
      <c r="E2477" s="72"/>
      <c r="F2477" s="71"/>
      <c r="G2477" s="89"/>
    </row>
    <row r="2478" spans="1:7" ht="18" customHeight="1" x14ac:dyDescent="0.25">
      <c r="A2478" s="84"/>
      <c r="B2478" s="69"/>
      <c r="C2478" s="87" t="str">
        <f>IF(ISERROR(VLOOKUP(B2478,Locataires!$A$17:$I$58,2,0)),"",VLOOKUP(B2478,Locataires!$A$17:$I$58,2,0))</f>
        <v/>
      </c>
      <c r="D2478" s="72"/>
      <c r="E2478" s="72"/>
      <c r="F2478" s="71"/>
      <c r="G2478" s="89"/>
    </row>
    <row r="2479" spans="1:7" ht="18" customHeight="1" x14ac:dyDescent="0.25">
      <c r="A2479" s="84"/>
      <c r="B2479" s="69"/>
      <c r="C2479" s="87" t="str">
        <f>IF(ISERROR(VLOOKUP(B2479,Locataires!$A$17:$I$58,2,0)),"",VLOOKUP(B2479,Locataires!$A$17:$I$58,2,0))</f>
        <v/>
      </c>
      <c r="D2479" s="72"/>
      <c r="E2479" s="72"/>
      <c r="F2479" s="71"/>
      <c r="G2479" s="89"/>
    </row>
    <row r="2480" spans="1:7" ht="18" customHeight="1" x14ac:dyDescent="0.25">
      <c r="A2480" s="84"/>
      <c r="B2480" s="69"/>
      <c r="C2480" s="87" t="str">
        <f>IF(ISERROR(VLOOKUP(B2480,Locataires!$A$17:$I$58,2,0)),"",VLOOKUP(B2480,Locataires!$A$17:$I$58,2,0))</f>
        <v/>
      </c>
      <c r="D2480" s="72"/>
      <c r="E2480" s="72"/>
      <c r="F2480" s="71"/>
      <c r="G2480" s="89"/>
    </row>
    <row r="2481" spans="1:7" ht="18" customHeight="1" x14ac:dyDescent="0.25">
      <c r="A2481" s="84"/>
      <c r="B2481" s="69"/>
      <c r="C2481" s="87" t="str">
        <f>IF(ISERROR(VLOOKUP(B2481,Locataires!$A$17:$I$58,2,0)),"",VLOOKUP(B2481,Locataires!$A$17:$I$58,2,0))</f>
        <v/>
      </c>
      <c r="D2481" s="72"/>
      <c r="E2481" s="72"/>
      <c r="F2481" s="71"/>
      <c r="G2481" s="89"/>
    </row>
    <row r="2482" spans="1:7" ht="18" customHeight="1" x14ac:dyDescent="0.25">
      <c r="A2482" s="84"/>
      <c r="B2482" s="69"/>
      <c r="C2482" s="87" t="str">
        <f>IF(ISERROR(VLOOKUP(B2482,Locataires!$A$17:$I$58,2,0)),"",VLOOKUP(B2482,Locataires!$A$17:$I$58,2,0))</f>
        <v/>
      </c>
      <c r="D2482" s="72"/>
      <c r="E2482" s="72"/>
      <c r="F2482" s="71"/>
      <c r="G2482" s="89"/>
    </row>
    <row r="2483" spans="1:7" ht="18" customHeight="1" x14ac:dyDescent="0.25">
      <c r="A2483" s="84"/>
      <c r="B2483" s="69"/>
      <c r="C2483" s="87" t="str">
        <f>IF(ISERROR(VLOOKUP(B2483,Locataires!$A$17:$I$58,2,0)),"",VLOOKUP(B2483,Locataires!$A$17:$I$58,2,0))</f>
        <v/>
      </c>
      <c r="D2483" s="72"/>
      <c r="E2483" s="72"/>
      <c r="F2483" s="71"/>
      <c r="G2483" s="89"/>
    </row>
    <row r="2484" spans="1:7" ht="18" customHeight="1" x14ac:dyDescent="0.25">
      <c r="A2484" s="84"/>
      <c r="B2484" s="69"/>
      <c r="C2484" s="87" t="str">
        <f>IF(ISERROR(VLOOKUP(B2484,Locataires!$A$17:$I$58,2,0)),"",VLOOKUP(B2484,Locataires!$A$17:$I$58,2,0))</f>
        <v/>
      </c>
      <c r="D2484" s="72"/>
      <c r="E2484" s="72"/>
      <c r="F2484" s="71"/>
      <c r="G2484" s="89"/>
    </row>
    <row r="2485" spans="1:7" ht="18" customHeight="1" x14ac:dyDescent="0.25">
      <c r="A2485" s="84"/>
      <c r="B2485" s="69"/>
      <c r="C2485" s="87" t="str">
        <f>IF(ISERROR(VLOOKUP(B2485,Locataires!$A$17:$I$58,2,0)),"",VLOOKUP(B2485,Locataires!$A$17:$I$58,2,0))</f>
        <v/>
      </c>
      <c r="D2485" s="72"/>
      <c r="E2485" s="72"/>
      <c r="F2485" s="71"/>
      <c r="G2485" s="89"/>
    </row>
    <row r="2486" spans="1:7" ht="18" customHeight="1" x14ac:dyDescent="0.25">
      <c r="A2486" s="84"/>
      <c r="B2486" s="69"/>
      <c r="C2486" s="87" t="str">
        <f>IF(ISERROR(VLOOKUP(B2486,Locataires!$A$17:$I$58,2,0)),"",VLOOKUP(B2486,Locataires!$A$17:$I$58,2,0))</f>
        <v/>
      </c>
      <c r="D2486" s="72"/>
      <c r="E2486" s="72"/>
      <c r="F2486" s="71"/>
      <c r="G2486" s="89"/>
    </row>
    <row r="2487" spans="1:7" ht="18" customHeight="1" x14ac:dyDescent="0.25">
      <c r="A2487" s="84"/>
      <c r="B2487" s="69"/>
      <c r="C2487" s="87" t="str">
        <f>IF(ISERROR(VLOOKUP(B2487,Locataires!$A$17:$I$58,2,0)),"",VLOOKUP(B2487,Locataires!$A$17:$I$58,2,0))</f>
        <v/>
      </c>
      <c r="D2487" s="72"/>
      <c r="E2487" s="72"/>
      <c r="F2487" s="71"/>
      <c r="G2487" s="89"/>
    </row>
    <row r="2488" spans="1:7" ht="18" customHeight="1" x14ac:dyDescent="0.25">
      <c r="A2488" s="84"/>
      <c r="B2488" s="69"/>
      <c r="C2488" s="87" t="str">
        <f>IF(ISERROR(VLOOKUP(B2488,Locataires!$A$17:$I$58,2,0)),"",VLOOKUP(B2488,Locataires!$A$17:$I$58,2,0))</f>
        <v/>
      </c>
      <c r="D2488" s="72"/>
      <c r="E2488" s="72"/>
      <c r="F2488" s="71"/>
      <c r="G2488" s="89"/>
    </row>
    <row r="2489" spans="1:7" ht="18" customHeight="1" x14ac:dyDescent="0.25">
      <c r="A2489" s="84"/>
      <c r="B2489" s="69"/>
      <c r="C2489" s="87" t="str">
        <f>IF(ISERROR(VLOOKUP(B2489,Locataires!$A$17:$I$58,2,0)),"",VLOOKUP(B2489,Locataires!$A$17:$I$58,2,0))</f>
        <v/>
      </c>
      <c r="D2489" s="72"/>
      <c r="E2489" s="72"/>
      <c r="F2489" s="71"/>
      <c r="G2489" s="89"/>
    </row>
    <row r="2490" spans="1:7" ht="18" customHeight="1" x14ac:dyDescent="0.25">
      <c r="A2490" s="84"/>
      <c r="B2490" s="69"/>
      <c r="C2490" s="87" t="str">
        <f>IF(ISERROR(VLOOKUP(B2490,Locataires!$A$17:$I$58,2,0)),"",VLOOKUP(B2490,Locataires!$A$17:$I$58,2,0))</f>
        <v/>
      </c>
      <c r="D2490" s="72"/>
      <c r="E2490" s="72"/>
      <c r="F2490" s="71"/>
      <c r="G2490" s="89"/>
    </row>
    <row r="2491" spans="1:7" ht="18" customHeight="1" x14ac:dyDescent="0.25">
      <c r="A2491" s="84"/>
      <c r="B2491" s="69"/>
      <c r="C2491" s="87" t="str">
        <f>IF(ISERROR(VLOOKUP(B2491,Locataires!$A$17:$I$58,2,0)),"",VLOOKUP(B2491,Locataires!$A$17:$I$58,2,0))</f>
        <v/>
      </c>
      <c r="D2491" s="72"/>
      <c r="E2491" s="72"/>
      <c r="F2491" s="71"/>
      <c r="G2491" s="89"/>
    </row>
    <row r="2492" spans="1:7" ht="18" customHeight="1" x14ac:dyDescent="0.25">
      <c r="A2492" s="84"/>
      <c r="B2492" s="69"/>
      <c r="C2492" s="87" t="str">
        <f>IF(ISERROR(VLOOKUP(B2492,Locataires!$A$17:$I$58,2,0)),"",VLOOKUP(B2492,Locataires!$A$17:$I$58,2,0))</f>
        <v/>
      </c>
      <c r="D2492" s="72"/>
      <c r="E2492" s="72"/>
      <c r="F2492" s="71"/>
      <c r="G2492" s="89"/>
    </row>
    <row r="2493" spans="1:7" ht="18" customHeight="1" x14ac:dyDescent="0.25">
      <c r="A2493" s="84"/>
      <c r="B2493" s="69"/>
      <c r="C2493" s="87" t="str">
        <f>IF(ISERROR(VLOOKUP(B2493,Locataires!$A$17:$I$58,2,0)),"",VLOOKUP(B2493,Locataires!$A$17:$I$58,2,0))</f>
        <v/>
      </c>
      <c r="D2493" s="72"/>
      <c r="E2493" s="72"/>
      <c r="F2493" s="71"/>
      <c r="G2493" s="89"/>
    </row>
    <row r="2494" spans="1:7" ht="18" customHeight="1" x14ac:dyDescent="0.25">
      <c r="A2494" s="84"/>
      <c r="B2494" s="69"/>
      <c r="C2494" s="87" t="str">
        <f>IF(ISERROR(VLOOKUP(B2494,Locataires!$A$17:$I$58,2,0)),"",VLOOKUP(B2494,Locataires!$A$17:$I$58,2,0))</f>
        <v/>
      </c>
      <c r="D2494" s="72"/>
      <c r="E2494" s="72"/>
      <c r="F2494" s="71"/>
      <c r="G2494" s="89"/>
    </row>
    <row r="2495" spans="1:7" ht="18" customHeight="1" x14ac:dyDescent="0.25">
      <c r="A2495" s="84"/>
      <c r="B2495" s="69"/>
      <c r="C2495" s="87" t="str">
        <f>IF(ISERROR(VLOOKUP(B2495,Locataires!$A$17:$I$58,2,0)),"",VLOOKUP(B2495,Locataires!$A$17:$I$58,2,0))</f>
        <v/>
      </c>
      <c r="D2495" s="72"/>
      <c r="E2495" s="72"/>
      <c r="F2495" s="71"/>
      <c r="G2495" s="89"/>
    </row>
    <row r="2496" spans="1:7" ht="18" customHeight="1" x14ac:dyDescent="0.25">
      <c r="A2496" s="84"/>
      <c r="B2496" s="69"/>
      <c r="C2496" s="87" t="str">
        <f>IF(ISERROR(VLOOKUP(B2496,Locataires!$A$17:$I$58,2,0)),"",VLOOKUP(B2496,Locataires!$A$17:$I$58,2,0))</f>
        <v/>
      </c>
      <c r="D2496" s="72"/>
      <c r="E2496" s="72"/>
      <c r="F2496" s="71"/>
      <c r="G2496" s="89"/>
    </row>
    <row r="2497" spans="1:7" ht="18" customHeight="1" x14ac:dyDescent="0.25">
      <c r="A2497" s="84"/>
      <c r="B2497" s="69"/>
      <c r="C2497" s="87" t="str">
        <f>IF(ISERROR(VLOOKUP(B2497,Locataires!$A$17:$I$58,2,0)),"",VLOOKUP(B2497,Locataires!$A$17:$I$58,2,0))</f>
        <v/>
      </c>
      <c r="D2497" s="72"/>
      <c r="E2497" s="72"/>
      <c r="F2497" s="71"/>
      <c r="G2497" s="89"/>
    </row>
    <row r="2498" spans="1:7" ht="18" customHeight="1" x14ac:dyDescent="0.25">
      <c r="A2498" s="84"/>
      <c r="B2498" s="69"/>
      <c r="C2498" s="87" t="str">
        <f>IF(ISERROR(VLOOKUP(B2498,Locataires!$A$17:$I$58,2,0)),"",VLOOKUP(B2498,Locataires!$A$17:$I$58,2,0))</f>
        <v/>
      </c>
      <c r="D2498" s="72"/>
      <c r="E2498" s="72"/>
      <c r="F2498" s="71"/>
      <c r="G2498" s="89"/>
    </row>
    <row r="2499" spans="1:7" ht="18" customHeight="1" x14ac:dyDescent="0.25">
      <c r="A2499" s="84"/>
      <c r="B2499" s="69"/>
      <c r="C2499" s="87" t="str">
        <f>IF(ISERROR(VLOOKUP(B2499,Locataires!$A$17:$I$58,2,0)),"",VLOOKUP(B2499,Locataires!$A$17:$I$58,2,0))</f>
        <v/>
      </c>
      <c r="D2499" s="72"/>
      <c r="E2499" s="72"/>
      <c r="F2499" s="71"/>
      <c r="G2499" s="89"/>
    </row>
    <row r="2500" spans="1:7" ht="18" customHeight="1" x14ac:dyDescent="0.25">
      <c r="A2500" s="84"/>
      <c r="B2500" s="69"/>
      <c r="C2500" s="87" t="str">
        <f>IF(ISERROR(VLOOKUP(B2500,Locataires!$A$17:$I$58,2,0)),"",VLOOKUP(B2500,Locataires!$A$17:$I$58,2,0))</f>
        <v/>
      </c>
      <c r="D2500" s="72"/>
      <c r="E2500" s="72"/>
      <c r="F2500" s="71"/>
      <c r="G2500" s="89"/>
    </row>
    <row r="2501" spans="1:7" ht="18" customHeight="1" x14ac:dyDescent="0.25">
      <c r="A2501" s="84"/>
      <c r="B2501" s="69"/>
      <c r="C2501" s="87" t="str">
        <f>IF(ISERROR(VLOOKUP(B2501,Locataires!$A$17:$I$58,2,0)),"",VLOOKUP(B2501,Locataires!$A$17:$I$58,2,0))</f>
        <v/>
      </c>
      <c r="D2501" s="72"/>
      <c r="E2501" s="72"/>
      <c r="F2501" s="71"/>
      <c r="G2501" s="89"/>
    </row>
    <row r="2502" spans="1:7" ht="18" customHeight="1" x14ac:dyDescent="0.25">
      <c r="A2502" s="84"/>
      <c r="B2502" s="69"/>
      <c r="C2502" s="87" t="str">
        <f>IF(ISERROR(VLOOKUP(B2502,Locataires!$A$17:$I$58,2,0)),"",VLOOKUP(B2502,Locataires!$A$17:$I$58,2,0))</f>
        <v/>
      </c>
      <c r="D2502" s="72"/>
      <c r="E2502" s="72"/>
      <c r="F2502" s="71"/>
      <c r="G2502" s="89"/>
    </row>
    <row r="2503" spans="1:7" ht="18" customHeight="1" x14ac:dyDescent="0.25">
      <c r="A2503" s="84"/>
      <c r="B2503" s="69"/>
      <c r="C2503" s="87" t="str">
        <f>IF(ISERROR(VLOOKUP(B2503,Locataires!$A$17:$I$58,2,0)),"",VLOOKUP(B2503,Locataires!$A$17:$I$58,2,0))</f>
        <v/>
      </c>
      <c r="D2503" s="72"/>
      <c r="E2503" s="72"/>
      <c r="F2503" s="71"/>
      <c r="G2503" s="89"/>
    </row>
    <row r="2504" spans="1:7" ht="18" customHeight="1" x14ac:dyDescent="0.25">
      <c r="A2504" s="84"/>
      <c r="B2504" s="69"/>
      <c r="C2504" s="87" t="str">
        <f>IF(ISERROR(VLOOKUP(B2504,Locataires!$A$17:$I$58,2,0)),"",VLOOKUP(B2504,Locataires!$A$17:$I$58,2,0))</f>
        <v/>
      </c>
      <c r="D2504" s="72"/>
      <c r="E2504" s="72"/>
      <c r="F2504" s="71"/>
      <c r="G2504" s="89"/>
    </row>
    <row r="2505" spans="1:7" ht="18" customHeight="1" x14ac:dyDescent="0.25">
      <c r="A2505" s="84"/>
      <c r="B2505" s="69"/>
      <c r="C2505" s="87" t="str">
        <f>IF(ISERROR(VLOOKUP(B2505,Locataires!$A$17:$I$58,2,0)),"",VLOOKUP(B2505,Locataires!$A$17:$I$58,2,0))</f>
        <v/>
      </c>
      <c r="D2505" s="72"/>
      <c r="E2505" s="72"/>
      <c r="F2505" s="71"/>
      <c r="G2505" s="89"/>
    </row>
    <row r="2506" spans="1:7" ht="18" customHeight="1" x14ac:dyDescent="0.25">
      <c r="A2506" s="84"/>
      <c r="B2506" s="69"/>
      <c r="C2506" s="87" t="str">
        <f>IF(ISERROR(VLOOKUP(B2506,Locataires!$A$17:$I$58,2,0)),"",VLOOKUP(B2506,Locataires!$A$17:$I$58,2,0))</f>
        <v/>
      </c>
      <c r="D2506" s="72"/>
      <c r="E2506" s="72"/>
      <c r="F2506" s="71"/>
      <c r="G2506" s="89"/>
    </row>
    <row r="2507" spans="1:7" ht="18" customHeight="1" x14ac:dyDescent="0.25">
      <c r="A2507" s="84"/>
      <c r="B2507" s="69"/>
      <c r="C2507" s="87" t="str">
        <f>IF(ISERROR(VLOOKUP(B2507,Locataires!$A$17:$I$58,2,0)),"",VLOOKUP(B2507,Locataires!$A$17:$I$58,2,0))</f>
        <v/>
      </c>
      <c r="D2507" s="72"/>
      <c r="E2507" s="72"/>
      <c r="F2507" s="71"/>
      <c r="G2507" s="89"/>
    </row>
    <row r="2508" spans="1:7" ht="18" customHeight="1" x14ac:dyDescent="0.25">
      <c r="A2508" s="84"/>
      <c r="B2508" s="69"/>
      <c r="C2508" s="87" t="str">
        <f>IF(ISERROR(VLOOKUP(B2508,Locataires!$A$17:$I$58,2,0)),"",VLOOKUP(B2508,Locataires!$A$17:$I$58,2,0))</f>
        <v/>
      </c>
      <c r="D2508" s="72"/>
      <c r="E2508" s="72"/>
      <c r="F2508" s="71"/>
      <c r="G2508" s="89"/>
    </row>
    <row r="2509" spans="1:7" ht="18" customHeight="1" x14ac:dyDescent="0.25">
      <c r="A2509" s="84"/>
      <c r="B2509" s="69"/>
      <c r="C2509" s="87" t="str">
        <f>IF(ISERROR(VLOOKUP(B2509,Locataires!$A$17:$I$58,2,0)),"",VLOOKUP(B2509,Locataires!$A$17:$I$58,2,0))</f>
        <v/>
      </c>
      <c r="D2509" s="72"/>
      <c r="E2509" s="72"/>
      <c r="F2509" s="71"/>
      <c r="G2509" s="89"/>
    </row>
    <row r="2510" spans="1:7" ht="18" customHeight="1" x14ac:dyDescent="0.25">
      <c r="A2510" s="84"/>
      <c r="B2510" s="69"/>
      <c r="C2510" s="87" t="str">
        <f>IF(ISERROR(VLOOKUP(B2510,Locataires!$A$17:$I$58,2,0)),"",VLOOKUP(B2510,Locataires!$A$17:$I$58,2,0))</f>
        <v/>
      </c>
      <c r="D2510" s="72"/>
      <c r="E2510" s="72"/>
      <c r="F2510" s="71"/>
      <c r="G2510" s="89"/>
    </row>
    <row r="2511" spans="1:7" ht="18" customHeight="1" x14ac:dyDescent="0.25">
      <c r="A2511" s="84"/>
      <c r="B2511" s="69"/>
      <c r="C2511" s="87" t="str">
        <f>IF(ISERROR(VLOOKUP(B2511,Locataires!$A$17:$I$58,2,0)),"",VLOOKUP(B2511,Locataires!$A$17:$I$58,2,0))</f>
        <v/>
      </c>
      <c r="D2511" s="72"/>
      <c r="E2511" s="72"/>
      <c r="F2511" s="71"/>
      <c r="G2511" s="89"/>
    </row>
    <row r="2512" spans="1:7" ht="18" customHeight="1" x14ac:dyDescent="0.25">
      <c r="A2512" s="84"/>
      <c r="B2512" s="69"/>
      <c r="C2512" s="87" t="str">
        <f>IF(ISERROR(VLOOKUP(B2512,Locataires!$A$17:$I$58,2,0)),"",VLOOKUP(B2512,Locataires!$A$17:$I$58,2,0))</f>
        <v/>
      </c>
      <c r="D2512" s="72"/>
      <c r="E2512" s="72"/>
      <c r="F2512" s="71"/>
      <c r="G2512" s="89"/>
    </row>
    <row r="2513" spans="1:7" ht="18" customHeight="1" x14ac:dyDescent="0.25">
      <c r="A2513" s="84"/>
      <c r="B2513" s="69"/>
      <c r="C2513" s="87" t="str">
        <f>IF(ISERROR(VLOOKUP(B2513,Locataires!$A$17:$I$58,2,0)),"",VLOOKUP(B2513,Locataires!$A$17:$I$58,2,0))</f>
        <v/>
      </c>
      <c r="D2513" s="72"/>
      <c r="E2513" s="72"/>
      <c r="F2513" s="71"/>
      <c r="G2513" s="89"/>
    </row>
    <row r="2514" spans="1:7" ht="18" customHeight="1" x14ac:dyDescent="0.25">
      <c r="A2514" s="84"/>
      <c r="B2514" s="69"/>
      <c r="C2514" s="87" t="str">
        <f>IF(ISERROR(VLOOKUP(B2514,Locataires!$A$17:$I$58,2,0)),"",VLOOKUP(B2514,Locataires!$A$17:$I$58,2,0))</f>
        <v/>
      </c>
      <c r="D2514" s="72"/>
      <c r="E2514" s="72"/>
      <c r="F2514" s="71"/>
      <c r="G2514" s="89"/>
    </row>
    <row r="2515" spans="1:7" ht="18" customHeight="1" x14ac:dyDescent="0.25">
      <c r="A2515" s="84"/>
      <c r="B2515" s="69"/>
      <c r="C2515" s="87" t="str">
        <f>IF(ISERROR(VLOOKUP(B2515,Locataires!$A$17:$I$58,2,0)),"",VLOOKUP(B2515,Locataires!$A$17:$I$58,2,0))</f>
        <v/>
      </c>
      <c r="D2515" s="72"/>
      <c r="E2515" s="72"/>
      <c r="F2515" s="71"/>
      <c r="G2515" s="89"/>
    </row>
    <row r="2516" spans="1:7" ht="18" customHeight="1" x14ac:dyDescent="0.25">
      <c r="A2516" s="84"/>
      <c r="B2516" s="69"/>
      <c r="C2516" s="87" t="str">
        <f>IF(ISERROR(VLOOKUP(B2516,Locataires!$A$17:$I$58,2,0)),"",VLOOKUP(B2516,Locataires!$A$17:$I$58,2,0))</f>
        <v/>
      </c>
      <c r="D2516" s="72"/>
      <c r="E2516" s="72"/>
      <c r="F2516" s="71"/>
      <c r="G2516" s="89"/>
    </row>
    <row r="2517" spans="1:7" ht="18" customHeight="1" x14ac:dyDescent="0.25">
      <c r="A2517" s="84"/>
      <c r="B2517" s="69"/>
      <c r="C2517" s="87" t="str">
        <f>IF(ISERROR(VLOOKUP(B2517,Locataires!$A$17:$I$58,2,0)),"",VLOOKUP(B2517,Locataires!$A$17:$I$58,2,0))</f>
        <v/>
      </c>
      <c r="D2517" s="72"/>
      <c r="E2517" s="72"/>
      <c r="F2517" s="71"/>
      <c r="G2517" s="89"/>
    </row>
    <row r="2518" spans="1:7" ht="18" customHeight="1" x14ac:dyDescent="0.25">
      <c r="A2518" s="84"/>
      <c r="B2518" s="69"/>
      <c r="C2518" s="87" t="str">
        <f>IF(ISERROR(VLOOKUP(B2518,Locataires!$A$17:$I$58,2,0)),"",VLOOKUP(B2518,Locataires!$A$17:$I$58,2,0))</f>
        <v/>
      </c>
      <c r="D2518" s="72"/>
      <c r="E2518" s="72"/>
      <c r="F2518" s="71"/>
      <c r="G2518" s="89"/>
    </row>
    <row r="2519" spans="1:7" ht="18" customHeight="1" x14ac:dyDescent="0.25">
      <c r="A2519" s="84"/>
      <c r="B2519" s="69"/>
      <c r="C2519" s="87" t="str">
        <f>IF(ISERROR(VLOOKUP(B2519,Locataires!$A$17:$I$58,2,0)),"",VLOOKUP(B2519,Locataires!$A$17:$I$58,2,0))</f>
        <v/>
      </c>
      <c r="D2519" s="72"/>
      <c r="E2519" s="72"/>
      <c r="F2519" s="71"/>
      <c r="G2519" s="89"/>
    </row>
    <row r="2520" spans="1:7" ht="18" customHeight="1" x14ac:dyDescent="0.25">
      <c r="A2520" s="84"/>
      <c r="B2520" s="69"/>
      <c r="C2520" s="87" t="str">
        <f>IF(ISERROR(VLOOKUP(B2520,Locataires!$A$17:$I$58,2,0)),"",VLOOKUP(B2520,Locataires!$A$17:$I$58,2,0))</f>
        <v/>
      </c>
      <c r="D2520" s="72"/>
      <c r="E2520" s="72"/>
      <c r="F2520" s="71"/>
      <c r="G2520" s="89"/>
    </row>
    <row r="2521" spans="1:7" ht="18" customHeight="1" x14ac:dyDescent="0.25">
      <c r="A2521" s="84"/>
      <c r="B2521" s="69"/>
      <c r="C2521" s="87" t="str">
        <f>IF(ISERROR(VLOOKUP(B2521,Locataires!$A$17:$I$58,2,0)),"",VLOOKUP(B2521,Locataires!$A$17:$I$58,2,0))</f>
        <v/>
      </c>
      <c r="D2521" s="72"/>
      <c r="E2521" s="72"/>
      <c r="F2521" s="71"/>
      <c r="G2521" s="89"/>
    </row>
    <row r="2522" spans="1:7" ht="18" customHeight="1" x14ac:dyDescent="0.25">
      <c r="A2522" s="84"/>
      <c r="B2522" s="69"/>
      <c r="C2522" s="87" t="str">
        <f>IF(ISERROR(VLOOKUP(B2522,Locataires!$A$17:$I$58,2,0)),"",VLOOKUP(B2522,Locataires!$A$17:$I$58,2,0))</f>
        <v/>
      </c>
      <c r="D2522" s="72"/>
      <c r="E2522" s="72"/>
      <c r="F2522" s="71"/>
      <c r="G2522" s="89"/>
    </row>
    <row r="2523" spans="1:7" ht="18" customHeight="1" x14ac:dyDescent="0.25">
      <c r="A2523" s="84"/>
      <c r="B2523" s="69"/>
      <c r="C2523" s="87" t="str">
        <f>IF(ISERROR(VLOOKUP(B2523,Locataires!$A$17:$I$58,2,0)),"",VLOOKUP(B2523,Locataires!$A$17:$I$58,2,0))</f>
        <v/>
      </c>
      <c r="D2523" s="72"/>
      <c r="E2523" s="72"/>
      <c r="F2523" s="71"/>
      <c r="G2523" s="89"/>
    </row>
    <row r="2524" spans="1:7" ht="18" customHeight="1" x14ac:dyDescent="0.25">
      <c r="A2524" s="84"/>
      <c r="B2524" s="69"/>
      <c r="C2524" s="87" t="str">
        <f>IF(ISERROR(VLOOKUP(B2524,Locataires!$A$17:$I$58,2,0)),"",VLOOKUP(B2524,Locataires!$A$17:$I$58,2,0))</f>
        <v/>
      </c>
      <c r="D2524" s="72"/>
      <c r="E2524" s="72"/>
      <c r="F2524" s="71"/>
      <c r="G2524" s="89"/>
    </row>
    <row r="2525" spans="1:7" ht="18" customHeight="1" x14ac:dyDescent="0.25">
      <c r="A2525" s="84"/>
      <c r="B2525" s="69"/>
      <c r="C2525" s="87" t="str">
        <f>IF(ISERROR(VLOOKUP(B2525,Locataires!$A$17:$I$58,2,0)),"",VLOOKUP(B2525,Locataires!$A$17:$I$58,2,0))</f>
        <v/>
      </c>
      <c r="D2525" s="72"/>
      <c r="E2525" s="72"/>
      <c r="F2525" s="71"/>
      <c r="G2525" s="89"/>
    </row>
    <row r="2526" spans="1:7" ht="18" customHeight="1" x14ac:dyDescent="0.25">
      <c r="A2526" s="84"/>
      <c r="B2526" s="69"/>
      <c r="C2526" s="87" t="str">
        <f>IF(ISERROR(VLOOKUP(B2526,Locataires!$A$17:$I$58,2,0)),"",VLOOKUP(B2526,Locataires!$A$17:$I$58,2,0))</f>
        <v/>
      </c>
      <c r="D2526" s="72"/>
      <c r="E2526" s="72"/>
      <c r="F2526" s="71"/>
      <c r="G2526" s="89"/>
    </row>
    <row r="2527" spans="1:7" ht="18" customHeight="1" x14ac:dyDescent="0.25">
      <c r="A2527" s="84"/>
      <c r="B2527" s="69"/>
      <c r="C2527" s="87" t="str">
        <f>IF(ISERROR(VLOOKUP(B2527,Locataires!$A$17:$I$58,2,0)),"",VLOOKUP(B2527,Locataires!$A$17:$I$58,2,0))</f>
        <v/>
      </c>
      <c r="D2527" s="72"/>
      <c r="E2527" s="72"/>
      <c r="F2527" s="71"/>
      <c r="G2527" s="89"/>
    </row>
    <row r="2528" spans="1:7" ht="18" customHeight="1" x14ac:dyDescent="0.25">
      <c r="A2528" s="84"/>
      <c r="B2528" s="69"/>
      <c r="C2528" s="87" t="str">
        <f>IF(ISERROR(VLOOKUP(B2528,Locataires!$A$17:$I$58,2,0)),"",VLOOKUP(B2528,Locataires!$A$17:$I$58,2,0))</f>
        <v/>
      </c>
      <c r="D2528" s="72"/>
      <c r="E2528" s="72"/>
      <c r="F2528" s="71"/>
      <c r="G2528" s="89"/>
    </row>
    <row r="2529" spans="1:7" ht="18" customHeight="1" x14ac:dyDescent="0.25">
      <c r="A2529" s="84"/>
      <c r="B2529" s="69"/>
      <c r="C2529" s="87" t="str">
        <f>IF(ISERROR(VLOOKUP(B2529,Locataires!$A$17:$I$58,2,0)),"",VLOOKUP(B2529,Locataires!$A$17:$I$58,2,0))</f>
        <v/>
      </c>
      <c r="D2529" s="72"/>
      <c r="E2529" s="72"/>
      <c r="F2529" s="71"/>
      <c r="G2529" s="89"/>
    </row>
    <row r="2530" spans="1:7" ht="18" customHeight="1" x14ac:dyDescent="0.25">
      <c r="A2530" s="84"/>
      <c r="B2530" s="69"/>
      <c r="C2530" s="87" t="str">
        <f>IF(ISERROR(VLOOKUP(B2530,Locataires!$A$17:$I$58,2,0)),"",VLOOKUP(B2530,Locataires!$A$17:$I$58,2,0))</f>
        <v/>
      </c>
      <c r="D2530" s="72"/>
      <c r="E2530" s="72"/>
      <c r="F2530" s="71"/>
      <c r="G2530" s="89"/>
    </row>
    <row r="2531" spans="1:7" ht="18" customHeight="1" x14ac:dyDescent="0.25">
      <c r="A2531" s="84"/>
      <c r="B2531" s="69"/>
      <c r="C2531" s="87" t="str">
        <f>IF(ISERROR(VLOOKUP(B2531,Locataires!$A$17:$I$58,2,0)),"",VLOOKUP(B2531,Locataires!$A$17:$I$58,2,0))</f>
        <v/>
      </c>
      <c r="D2531" s="72"/>
      <c r="E2531" s="72"/>
      <c r="F2531" s="71"/>
      <c r="G2531" s="89"/>
    </row>
    <row r="2532" spans="1:7" ht="18" customHeight="1" x14ac:dyDescent="0.25">
      <c r="A2532" s="84"/>
      <c r="B2532" s="69"/>
      <c r="C2532" s="87" t="str">
        <f>IF(ISERROR(VLOOKUP(B2532,Locataires!$A$17:$I$58,2,0)),"",VLOOKUP(B2532,Locataires!$A$17:$I$58,2,0))</f>
        <v/>
      </c>
      <c r="D2532" s="72"/>
      <c r="E2532" s="72"/>
      <c r="F2532" s="71"/>
      <c r="G2532" s="89"/>
    </row>
    <row r="2533" spans="1:7" ht="18" customHeight="1" x14ac:dyDescent="0.25">
      <c r="A2533" s="84"/>
      <c r="B2533" s="69"/>
      <c r="C2533" s="87" t="str">
        <f>IF(ISERROR(VLOOKUP(B2533,Locataires!$A$17:$I$58,2,0)),"",VLOOKUP(B2533,Locataires!$A$17:$I$58,2,0))</f>
        <v/>
      </c>
      <c r="D2533" s="72"/>
      <c r="E2533" s="72"/>
      <c r="F2533" s="71"/>
      <c r="G2533" s="89"/>
    </row>
    <row r="2534" spans="1:7" ht="18" customHeight="1" x14ac:dyDescent="0.25">
      <c r="A2534" s="84"/>
      <c r="B2534" s="69"/>
      <c r="C2534" s="87" t="str">
        <f>IF(ISERROR(VLOOKUP(B2534,Locataires!$A$17:$I$58,2,0)),"",VLOOKUP(B2534,Locataires!$A$17:$I$58,2,0))</f>
        <v/>
      </c>
      <c r="D2534" s="72"/>
      <c r="E2534" s="72"/>
      <c r="F2534" s="71"/>
      <c r="G2534" s="89"/>
    </row>
  </sheetData>
  <sheetProtection algorithmName="SHA-512" hashValue="Du/VEb/riicwbfqnl9rAcGEjOscUgKV1mlS2flYmFXOcO9orPJYsBo6D6DH+45x4u3W+66Yn19AjGfd5tDoiFw==" saltValue="pHhp2ktB3/uKFOpxSL9rMg==" spinCount="100000" sheet="1" objects="1" scenarios="1"/>
  <dataValidations count="1">
    <dataValidation type="decimal" allowBlank="1" showInputMessage="1" showErrorMessage="1" sqref="D8:F2534" xr:uid="{E8DCDF63-AA0F-4812-9262-E3A86E414FBD}">
      <formula1>0</formula1>
      <formula2>1000000000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31B325B-B0A9-4604-84D9-687AD9DC6599}">
          <x14:formula1>
            <xm:f>Locataires!$A$17:$A$58</xm:f>
          </x14:formula1>
          <xm:sqref>B8:B2534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C707-769F-49F7-944F-1336998875AE}">
  <sheetPr>
    <pageSetUpPr fitToPage="1"/>
  </sheetPr>
  <dimension ref="A1:Q41"/>
  <sheetViews>
    <sheetView showGridLines="0" zoomScale="110" zoomScaleNormal="110" workbookViewId="0">
      <selection activeCell="F4" sqref="F4:G4"/>
    </sheetView>
  </sheetViews>
  <sheetFormatPr baseColWidth="10" defaultRowHeight="14.55" x14ac:dyDescent="0.25"/>
  <cols>
    <col min="1" max="1" width="1.625" customWidth="1"/>
    <col min="2" max="2" width="2.875" customWidth="1"/>
    <col min="4" max="4" width="11" customWidth="1"/>
    <col min="6" max="6" width="3.75" customWidth="1"/>
    <col min="7" max="7" width="21.25" customWidth="1"/>
    <col min="11" max="11" width="3.375" customWidth="1"/>
    <col min="12" max="12" width="3.25" customWidth="1"/>
  </cols>
  <sheetData>
    <row r="1" spans="1:17" ht="31.15" x14ac:dyDescent="0.5">
      <c r="A1" s="3" t="s">
        <v>0</v>
      </c>
      <c r="B1" s="3"/>
      <c r="Q1" s="103" t="s">
        <v>91</v>
      </c>
    </row>
    <row r="4" spans="1:17" ht="15.95" x14ac:dyDescent="0.3">
      <c r="C4" s="4" t="s">
        <v>16</v>
      </c>
      <c r="F4" s="91" t="s">
        <v>18</v>
      </c>
      <c r="G4" s="91"/>
      <c r="H4" s="21" t="s">
        <v>20</v>
      </c>
    </row>
    <row r="5" spans="1:17" ht="15.75" x14ac:dyDescent="0.25">
      <c r="C5" s="4"/>
    </row>
    <row r="6" spans="1:17" ht="15.95" x14ac:dyDescent="0.3">
      <c r="C6" s="4" t="s">
        <v>21</v>
      </c>
      <c r="F6" s="92">
        <v>45017</v>
      </c>
      <c r="G6" s="93"/>
      <c r="H6" s="22" t="s">
        <v>22</v>
      </c>
      <c r="I6" s="92">
        <v>45046</v>
      </c>
      <c r="J6" s="93"/>
      <c r="L6" s="21" t="s">
        <v>66</v>
      </c>
      <c r="M6" s="21"/>
    </row>
    <row r="8" spans="1:17" ht="15.75" thickBot="1" x14ac:dyDescent="0.3"/>
    <row r="9" spans="1:17" ht="15.1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7" s="8" customFormat="1" ht="28.6" x14ac:dyDescent="0.25">
      <c r="B10" s="19"/>
      <c r="C10" s="90" t="s">
        <v>1</v>
      </c>
      <c r="D10" s="90"/>
      <c r="E10" s="90"/>
      <c r="F10" s="90"/>
      <c r="G10" s="90"/>
      <c r="H10" s="90"/>
      <c r="I10" s="90"/>
      <c r="J10" s="90"/>
      <c r="K10" s="20"/>
    </row>
    <row r="11" spans="1:17" s="8" customFormat="1" ht="15.1" x14ac:dyDescent="0.25">
      <c r="B11" s="19"/>
      <c r="K11" s="20"/>
    </row>
    <row r="12" spans="1:17" s="8" customFormat="1" ht="15.1" x14ac:dyDescent="0.25">
      <c r="B12" s="19"/>
      <c r="H12" s="30" t="s">
        <v>27</v>
      </c>
      <c r="I12" s="95">
        <f ca="1">TODAY()</f>
        <v>45196</v>
      </c>
      <c r="J12" s="95"/>
      <c r="K12" s="20"/>
    </row>
    <row r="13" spans="1:17" s="8" customFormat="1" x14ac:dyDescent="0.25">
      <c r="B13" s="19"/>
      <c r="C13" s="23" t="s">
        <v>23</v>
      </c>
      <c r="E13" s="24">
        <f>IF(ISBLANK(F6),"",F6)</f>
        <v>45017</v>
      </c>
      <c r="F13" s="25" t="s">
        <v>24</v>
      </c>
      <c r="G13" s="26">
        <f>IF(ISBLANK(I6),"",I6)</f>
        <v>45046</v>
      </c>
      <c r="K13" s="20"/>
    </row>
    <row r="14" spans="1:17" s="8" customFormat="1" ht="15.1" x14ac:dyDescent="0.25">
      <c r="B14" s="19"/>
      <c r="K14" s="20"/>
    </row>
    <row r="15" spans="1:17" s="8" customFormat="1" x14ac:dyDescent="0.25">
      <c r="B15" s="19"/>
      <c r="C15" s="23" t="s">
        <v>42</v>
      </c>
      <c r="E15" s="96" t="str">
        <f>IF(ISBLANK(VLOOKUP($F$4,Locataires!$A$17:$I$58,2,0)),"",VLOOKUP($F$4,Locataires!$A$17:$I$58,2,0))</f>
        <v>25 rue maréchal Juin, 85000 Abbeville</v>
      </c>
      <c r="F15" s="96"/>
      <c r="G15" s="96"/>
      <c r="H15" s="96"/>
      <c r="I15" s="96"/>
      <c r="K15" s="20"/>
    </row>
    <row r="16" spans="1:17" s="8" customFormat="1" ht="15.1" x14ac:dyDescent="0.25">
      <c r="B16" s="19"/>
      <c r="K16" s="20"/>
    </row>
    <row r="17" spans="2:13" s="8" customFormat="1" ht="15.1" x14ac:dyDescent="0.25">
      <c r="B17" s="19"/>
      <c r="C17" s="23" t="s">
        <v>30</v>
      </c>
      <c r="E17" s="96" t="str">
        <f>IF(ISERROR(VLOOKUP($F$4,Locataires!$A$17:$I$58,1,0)),"",VLOOKUP($F$4,Locataires!$A$17:$I$58,1,0))</f>
        <v>Jean-Pierre Durand</v>
      </c>
      <c r="F17" s="96"/>
      <c r="G17" s="96"/>
      <c r="H17" s="96"/>
      <c r="I17" s="96"/>
      <c r="K17" s="20"/>
    </row>
    <row r="18" spans="2:13" s="8" customFormat="1" ht="15.1" x14ac:dyDescent="0.25">
      <c r="B18" s="19"/>
      <c r="K18" s="20"/>
    </row>
    <row r="19" spans="2:13" s="8" customFormat="1" ht="15.1" x14ac:dyDescent="0.25">
      <c r="B19" s="19"/>
      <c r="C19" s="23" t="s">
        <v>33</v>
      </c>
      <c r="G19" s="8" t="str">
        <f>IF(ISBLANK(Locataires!B7),"",Locataires!B7)</f>
        <v>Aurélien Saint-Prix</v>
      </c>
      <c r="K19" s="20"/>
    </row>
    <row r="20" spans="2:13" s="8" customFormat="1" ht="15.1" x14ac:dyDescent="0.25">
      <c r="B20" s="19"/>
      <c r="G20" s="8" t="str">
        <f>IF(ISBLANK(Locataires!B8),"",Locataires!B8)</f>
        <v>45 boulevard Voltaire</v>
      </c>
      <c r="K20" s="20"/>
    </row>
    <row r="21" spans="2:13" s="8" customFormat="1" ht="15.1" x14ac:dyDescent="0.25">
      <c r="B21" s="19"/>
      <c r="G21" s="8" t="str">
        <f>IF(ISBLANK(Locataires!B9),"",Locataires!B9)</f>
        <v>85000 Abbeville</v>
      </c>
      <c r="K21" s="20"/>
    </row>
    <row r="22" spans="2:13" s="8" customFormat="1" ht="15.1" x14ac:dyDescent="0.25">
      <c r="B22" s="19"/>
      <c r="G22" s="8" t="str">
        <f>IF(ISBLANK(Locataires!B10),"",Locataires!B10)</f>
        <v>05 65 65 65 65</v>
      </c>
      <c r="K22" s="20"/>
    </row>
    <row r="23" spans="2:13" s="8" customFormat="1" ht="15.1" x14ac:dyDescent="0.25">
      <c r="B23" s="19"/>
      <c r="G23" s="8" t="str">
        <f>IF(ISBLANK(Locataires!B11),"",Locataires!B11)</f>
        <v>jreza@dfsq.fr</v>
      </c>
      <c r="K23" s="20"/>
    </row>
    <row r="24" spans="2:13" s="8" customFormat="1" ht="15.75" thickBot="1" x14ac:dyDescent="0.3">
      <c r="B24" s="19"/>
      <c r="K24" s="20"/>
    </row>
    <row r="25" spans="2:13" s="8" customFormat="1" ht="23.2" customHeight="1" x14ac:dyDescent="0.25">
      <c r="B25" s="19"/>
      <c r="C25" s="33" t="s">
        <v>15</v>
      </c>
      <c r="D25" s="34"/>
      <c r="E25" s="34"/>
      <c r="F25" s="34"/>
      <c r="G25" s="40">
        <f>IF(ISERROR(VLOOKUP($F$4,Locataires!$A$17:$I$58,5,0)),"",VLOOKUP($F$4,Locataires!$A$17:$I$58,5,0))</f>
        <v>750</v>
      </c>
      <c r="K25" s="20"/>
    </row>
    <row r="26" spans="2:13" s="8" customFormat="1" ht="23.2" customHeight="1" x14ac:dyDescent="0.25">
      <c r="B26" s="19"/>
      <c r="C26" s="36" t="s">
        <v>26</v>
      </c>
      <c r="G26" s="41">
        <f>IF(ISERROR(VLOOKUP($F$4,Locataires!$A$17:$I$58,6,0)),"",VLOOKUP($F$4,Locataires!$A$17:$I$58,6,0))</f>
        <v>65</v>
      </c>
      <c r="K26" s="20"/>
    </row>
    <row r="27" spans="2:13" s="8" customFormat="1" ht="23.2" customHeight="1" x14ac:dyDescent="0.25">
      <c r="B27" s="19"/>
      <c r="C27" s="36" t="s">
        <v>28</v>
      </c>
      <c r="G27" s="42"/>
      <c r="K27" s="20"/>
      <c r="M27" s="31" t="s">
        <v>37</v>
      </c>
    </row>
    <row r="28" spans="2:13" s="8" customFormat="1" ht="23.2" customHeight="1" thickBot="1" x14ac:dyDescent="0.3">
      <c r="B28" s="19"/>
      <c r="C28" s="44" t="s">
        <v>29</v>
      </c>
      <c r="D28" s="28"/>
      <c r="E28" s="28"/>
      <c r="F28" s="28"/>
      <c r="G28" s="43">
        <f>SUM(G25:G27)</f>
        <v>815</v>
      </c>
      <c r="H28" s="97" t="s">
        <v>43</v>
      </c>
      <c r="I28" s="97"/>
      <c r="J28" s="97"/>
      <c r="K28" s="20"/>
    </row>
    <row r="29" spans="2:13" s="8" customFormat="1" x14ac:dyDescent="0.25">
      <c r="B29" s="19"/>
      <c r="H29" s="97"/>
      <c r="I29" s="97"/>
      <c r="J29" s="97"/>
      <c r="K29" s="20"/>
    </row>
    <row r="30" spans="2:13" s="8" customFormat="1" x14ac:dyDescent="0.25">
      <c r="B30" s="19"/>
      <c r="K30" s="20"/>
    </row>
    <row r="31" spans="2:13" s="8" customFormat="1" x14ac:dyDescent="0.25">
      <c r="B31" s="19"/>
      <c r="K31" s="20"/>
    </row>
    <row r="32" spans="2:13" s="8" customFormat="1" x14ac:dyDescent="0.25">
      <c r="B32" s="19"/>
      <c r="G32" s="8" t="s">
        <v>35</v>
      </c>
      <c r="K32" s="20"/>
    </row>
    <row r="33" spans="2:11" s="8" customFormat="1" x14ac:dyDescent="0.25">
      <c r="B33" s="19"/>
      <c r="G33" s="8" t="s">
        <v>34</v>
      </c>
      <c r="K33" s="20"/>
    </row>
    <row r="34" spans="2:11" s="8" customFormat="1" x14ac:dyDescent="0.25">
      <c r="B34" s="19"/>
      <c r="K34" s="20"/>
    </row>
    <row r="35" spans="2:11" s="8" customFormat="1" x14ac:dyDescent="0.25">
      <c r="B35" s="19"/>
      <c r="K35" s="20"/>
    </row>
    <row r="36" spans="2:11" s="8" customFormat="1" x14ac:dyDescent="0.25">
      <c r="B36" s="19"/>
      <c r="K36" s="20"/>
    </row>
    <row r="37" spans="2:11" s="8" customFormat="1" x14ac:dyDescent="0.25">
      <c r="B37" s="19"/>
      <c r="K37" s="20"/>
    </row>
    <row r="38" spans="2:11" s="8" customFormat="1" x14ac:dyDescent="0.25">
      <c r="B38" s="19"/>
      <c r="C38" s="94" t="s">
        <v>36</v>
      </c>
      <c r="D38" s="94"/>
      <c r="E38" s="94"/>
      <c r="F38" s="94"/>
      <c r="G38" s="94"/>
      <c r="H38" s="94"/>
      <c r="I38" s="94"/>
      <c r="J38" s="94"/>
      <c r="K38" s="20"/>
    </row>
    <row r="39" spans="2:11" s="8" customFormat="1" x14ac:dyDescent="0.25">
      <c r="B39" s="19"/>
      <c r="C39" s="94"/>
      <c r="D39" s="94"/>
      <c r="E39" s="94"/>
      <c r="F39" s="94"/>
      <c r="G39" s="94"/>
      <c r="H39" s="94"/>
      <c r="I39" s="94"/>
      <c r="J39" s="94"/>
      <c r="K39" s="20"/>
    </row>
    <row r="40" spans="2:11" s="8" customFormat="1" ht="15.25" thickBot="1" x14ac:dyDescent="0.3">
      <c r="B40" s="27"/>
      <c r="C40" s="28"/>
      <c r="D40" s="28"/>
      <c r="E40" s="28"/>
      <c r="F40" s="28"/>
      <c r="G40" s="28"/>
      <c r="H40" s="28"/>
      <c r="I40" s="28"/>
      <c r="J40" s="28"/>
      <c r="K40" s="29"/>
    </row>
    <row r="41" spans="2:11" s="8" customFormat="1" x14ac:dyDescent="0.25"/>
  </sheetData>
  <sheetProtection algorithmName="SHA-512" hashValue="hLqRGDdW5j99QvJ469wFTWH/g89AjGGnxKI+dpCEjTGYUanvm6VDPPf3v5rrPY9JqzoSsPtyNAnu5eccwrFnWA==" saltValue="KSNx7U1MFSjCZgRwHL3hDA==" spinCount="100000" sheet="1" objects="1" scenarios="1"/>
  <mergeCells count="9">
    <mergeCell ref="C10:J10"/>
    <mergeCell ref="F4:G4"/>
    <mergeCell ref="F6:G6"/>
    <mergeCell ref="I6:J6"/>
    <mergeCell ref="C38:J39"/>
    <mergeCell ref="I12:J12"/>
    <mergeCell ref="E15:I15"/>
    <mergeCell ref="E17:I17"/>
    <mergeCell ref="H28:J29"/>
  </mergeCells>
  <dataValidations count="1">
    <dataValidation type="date" allowBlank="1" showInputMessage="1" showErrorMessage="1" sqref="I6:J6 F6:G6" xr:uid="{C6B764D1-243B-4842-876D-AE244118D541}">
      <formula1>1</formula1>
      <formula2>2921942</formula2>
    </dataValidation>
  </dataValidations>
  <pageMargins left="0.42" right="0.23" top="0.27" bottom="0.74803149606299213" header="0.18" footer="0.31496062992125984"/>
  <pageSetup paperSize="9" scale="93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8DE3112-81DC-4645-85D6-37467DC82939}">
          <x14:formula1>
            <xm:f>Locataires!$A$17:$A$58</xm:f>
          </x14:formula1>
          <xm:sqref>F4:G4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AA9F8-315D-4BE2-BDF7-D142CD448670}">
  <sheetPr>
    <pageSetUpPr fitToPage="1"/>
  </sheetPr>
  <dimension ref="A1:Q59"/>
  <sheetViews>
    <sheetView showGridLines="0" zoomScale="110" zoomScaleNormal="110" workbookViewId="0">
      <selection activeCell="F4" sqref="F4:G4"/>
    </sheetView>
  </sheetViews>
  <sheetFormatPr baseColWidth="10" defaultRowHeight="14.55" x14ac:dyDescent="0.25"/>
  <cols>
    <col min="1" max="1" width="1.625" customWidth="1"/>
    <col min="2" max="2" width="2.875" customWidth="1"/>
    <col min="4" max="4" width="11" customWidth="1"/>
    <col min="6" max="6" width="3.75" customWidth="1"/>
    <col min="7" max="7" width="21.25" customWidth="1"/>
    <col min="11" max="11" width="3.375" customWidth="1"/>
    <col min="12" max="12" width="1.125" customWidth="1"/>
  </cols>
  <sheetData>
    <row r="1" spans="1:17" ht="31.15" x14ac:dyDescent="0.5">
      <c r="A1" s="3" t="s">
        <v>38</v>
      </c>
      <c r="B1" s="3"/>
      <c r="Q1" s="103" t="s">
        <v>91</v>
      </c>
    </row>
    <row r="4" spans="1:17" ht="15.95" x14ac:dyDescent="0.3">
      <c r="C4" s="4" t="s">
        <v>16</v>
      </c>
      <c r="F4" s="91" t="s">
        <v>19</v>
      </c>
      <c r="G4" s="91"/>
      <c r="H4" s="21" t="s">
        <v>20</v>
      </c>
    </row>
    <row r="5" spans="1:17" ht="15.75" x14ac:dyDescent="0.25">
      <c r="C5" s="4"/>
    </row>
    <row r="6" spans="1:17" ht="15.95" x14ac:dyDescent="0.3">
      <c r="C6" s="4" t="s">
        <v>44</v>
      </c>
      <c r="F6" s="92">
        <v>45017</v>
      </c>
      <c r="G6" s="93"/>
      <c r="H6" s="22" t="s">
        <v>22</v>
      </c>
      <c r="I6" s="92">
        <v>45046</v>
      </c>
      <c r="J6" s="93"/>
      <c r="L6" s="21" t="s">
        <v>66</v>
      </c>
    </row>
    <row r="8" spans="1:17" ht="15.75" thickBot="1" x14ac:dyDescent="0.3"/>
    <row r="9" spans="1:17" ht="27.7" customHeight="1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7" s="8" customFormat="1" ht="29.1" x14ac:dyDescent="0.25">
      <c r="B10" s="19"/>
      <c r="C10" s="90" t="s">
        <v>50</v>
      </c>
      <c r="D10" s="90"/>
      <c r="E10" s="90"/>
      <c r="F10" s="90"/>
      <c r="G10" s="90"/>
      <c r="H10" s="90"/>
      <c r="I10" s="90"/>
      <c r="J10" s="90"/>
      <c r="K10" s="20"/>
    </row>
    <row r="11" spans="1:17" s="8" customFormat="1" ht="15.1" x14ac:dyDescent="0.25">
      <c r="B11" s="19"/>
      <c r="K11" s="20"/>
    </row>
    <row r="12" spans="1:17" s="8" customFormat="1" ht="15.1" x14ac:dyDescent="0.25">
      <c r="B12" s="19"/>
      <c r="K12" s="20"/>
    </row>
    <row r="13" spans="1:17" s="8" customFormat="1" ht="15.1" x14ac:dyDescent="0.25">
      <c r="B13" s="19"/>
      <c r="K13" s="20"/>
    </row>
    <row r="14" spans="1:17" s="8" customFormat="1" ht="15.1" x14ac:dyDescent="0.25">
      <c r="B14" s="19"/>
      <c r="C14" s="46" t="str">
        <f>IF(ISBLANK(Locataires!B7),"",Locataires!B7)</f>
        <v>Aurélien Saint-Prix</v>
      </c>
      <c r="H14" s="30" t="s">
        <v>27</v>
      </c>
      <c r="I14" s="95">
        <f ca="1">TODAY()</f>
        <v>45196</v>
      </c>
      <c r="J14" s="95"/>
      <c r="K14" s="20"/>
    </row>
    <row r="15" spans="1:17" s="8" customFormat="1" ht="15.1" x14ac:dyDescent="0.25">
      <c r="B15" s="19"/>
      <c r="C15" s="45" t="str">
        <f>IF(ISBLANK(Locataires!B8),"",Locataires!B8)</f>
        <v>45 boulevard Voltaire</v>
      </c>
      <c r="H15" s="30"/>
      <c r="I15" s="32"/>
      <c r="J15" s="32"/>
      <c r="K15" s="20"/>
    </row>
    <row r="16" spans="1:17" s="8" customFormat="1" ht="15.1" x14ac:dyDescent="0.25">
      <c r="B16" s="19"/>
      <c r="C16" s="45" t="str">
        <f>IF(ISBLANK(Locataires!B9),"",Locataires!B9)</f>
        <v>85000 Abbeville</v>
      </c>
      <c r="H16" s="30"/>
      <c r="I16" s="32"/>
      <c r="J16" s="32"/>
      <c r="K16" s="20"/>
    </row>
    <row r="17" spans="2:11" s="8" customFormat="1" ht="15.1" x14ac:dyDescent="0.25">
      <c r="B17" s="19"/>
      <c r="C17" s="45" t="str">
        <f>IF(ISBLANK(Locataires!B10),"",Locataires!B10)</f>
        <v>05 65 65 65 65</v>
      </c>
      <c r="H17" s="30"/>
      <c r="I17" s="32"/>
      <c r="J17" s="32"/>
      <c r="K17" s="20"/>
    </row>
    <row r="18" spans="2:11" s="8" customFormat="1" ht="15.1" x14ac:dyDescent="0.25">
      <c r="B18" s="19"/>
      <c r="C18" s="45" t="str">
        <f>IF(ISBLANK(Locataires!B11),"",Locataires!B11)</f>
        <v>jreza@dfsq.fr</v>
      </c>
      <c r="H18" s="30"/>
      <c r="I18" s="32"/>
      <c r="J18" s="32"/>
      <c r="K18" s="20"/>
    </row>
    <row r="19" spans="2:11" s="8" customFormat="1" ht="15.1" x14ac:dyDescent="0.25">
      <c r="B19" s="19"/>
      <c r="C19" s="50" t="s">
        <v>54</v>
      </c>
      <c r="H19" s="30"/>
      <c r="I19" s="32"/>
      <c r="J19" s="32"/>
      <c r="K19" s="20"/>
    </row>
    <row r="20" spans="2:11" s="8" customFormat="1" ht="15.1" x14ac:dyDescent="0.25">
      <c r="B20" s="19"/>
      <c r="C20" s="50"/>
      <c r="H20" s="30"/>
      <c r="I20" s="32"/>
      <c r="J20" s="32"/>
      <c r="K20" s="20"/>
    </row>
    <row r="21" spans="2:11" s="8" customFormat="1" ht="15.1" x14ac:dyDescent="0.25">
      <c r="B21" s="19"/>
      <c r="G21" s="47" t="s">
        <v>41</v>
      </c>
      <c r="H21" s="48"/>
      <c r="I21" s="49"/>
      <c r="J21" s="49"/>
      <c r="K21" s="20"/>
    </row>
    <row r="22" spans="2:11" s="8" customFormat="1" ht="15.1" x14ac:dyDescent="0.25">
      <c r="B22" s="19"/>
      <c r="G22" s="99" t="str">
        <f>IF(ISERROR(VLOOKUP($F$4,Locataires!$A$17:$I$58,1,0)),"",VLOOKUP($F$4,Locataires!$A$17:$I$58,1,0))</f>
        <v>Emilie Merrand</v>
      </c>
      <c r="H22" s="99"/>
      <c r="I22" s="99"/>
      <c r="J22" s="99"/>
      <c r="K22" s="20"/>
    </row>
    <row r="23" spans="2:11" s="8" customFormat="1" ht="15.1" x14ac:dyDescent="0.25">
      <c r="B23" s="19"/>
      <c r="G23" s="99" t="str">
        <f>IF(ISBLANK(VLOOKUP($F$4,Locataires!$A$17:$I$58,2,0)),"",VLOOKUP($F$4,Locataires!$A$17:$I$58,2,0))</f>
        <v>25 rue Luigi, 85000 Abbeville</v>
      </c>
      <c r="H23" s="99"/>
      <c r="I23" s="99"/>
      <c r="J23" s="99"/>
      <c r="K23" s="20"/>
    </row>
    <row r="24" spans="2:11" s="8" customFormat="1" ht="15.1" x14ac:dyDescent="0.25">
      <c r="B24" s="19"/>
      <c r="G24" s="100">
        <f>IF(ISBLANK(VLOOKUP($F$4,Locataires!$A$17:$I$58,3,0)),"",VLOOKUP($F$4,Locataires!$A$17:$I$58,3,0))</f>
        <v>642202017</v>
      </c>
      <c r="H24" s="100"/>
      <c r="I24" s="100"/>
      <c r="J24" s="100"/>
      <c r="K24" s="20"/>
    </row>
    <row r="25" spans="2:11" s="8" customFormat="1" ht="15.1" x14ac:dyDescent="0.25">
      <c r="B25" s="19"/>
      <c r="G25" s="100" t="str">
        <f>IF(ISBLANK(VLOOKUP($F$4,Locataires!$A$17:$I$58,4,0)),"",VLOOKUP($F$4,Locataires!$A$17:$I$58,4,0))</f>
        <v/>
      </c>
      <c r="H25" s="100"/>
      <c r="I25" s="100"/>
      <c r="J25" s="100"/>
      <c r="K25" s="20"/>
    </row>
    <row r="26" spans="2:11" s="8" customFormat="1" ht="15.1" x14ac:dyDescent="0.25">
      <c r="B26" s="19"/>
      <c r="G26" s="101" t="s">
        <v>55</v>
      </c>
      <c r="H26" s="101"/>
      <c r="I26" s="101"/>
      <c r="J26" s="101"/>
      <c r="K26" s="20"/>
    </row>
    <row r="27" spans="2:11" s="8" customFormat="1" ht="15.1" x14ac:dyDescent="0.25">
      <c r="B27" s="19"/>
      <c r="H27" s="30"/>
      <c r="I27" s="32"/>
      <c r="J27" s="32"/>
      <c r="K27" s="20"/>
    </row>
    <row r="28" spans="2:11" s="8" customFormat="1" ht="15.1" x14ac:dyDescent="0.25">
      <c r="B28" s="19"/>
      <c r="H28" s="30"/>
      <c r="I28" s="32"/>
      <c r="J28" s="32"/>
      <c r="K28" s="20"/>
    </row>
    <row r="29" spans="2:11" s="8" customFormat="1" x14ac:dyDescent="0.25">
      <c r="B29" s="19"/>
      <c r="H29" s="30"/>
      <c r="I29" s="32"/>
      <c r="J29" s="32"/>
      <c r="K29" s="20"/>
    </row>
    <row r="30" spans="2:11" s="8" customFormat="1" x14ac:dyDescent="0.25">
      <c r="B30" s="19"/>
      <c r="C30" s="8" t="s">
        <v>46</v>
      </c>
      <c r="H30" s="30"/>
      <c r="I30" s="32"/>
      <c r="J30" s="32"/>
      <c r="K30" s="20"/>
    </row>
    <row r="31" spans="2:11" s="8" customFormat="1" x14ac:dyDescent="0.25">
      <c r="B31" s="19"/>
      <c r="H31" s="30"/>
      <c r="I31" s="32"/>
      <c r="J31" s="32"/>
      <c r="K31" s="20"/>
    </row>
    <row r="32" spans="2:11" s="8" customFormat="1" x14ac:dyDescent="0.25">
      <c r="B32" s="19"/>
      <c r="C32" s="8" t="s">
        <v>47</v>
      </c>
      <c r="H32" s="30"/>
      <c r="I32" s="32"/>
      <c r="J32" s="32"/>
      <c r="K32" s="20"/>
    </row>
    <row r="33" spans="2:13" s="8" customFormat="1" x14ac:dyDescent="0.25">
      <c r="B33" s="19"/>
      <c r="H33" s="30"/>
      <c r="I33" s="32"/>
      <c r="J33" s="32"/>
      <c r="K33" s="20"/>
    </row>
    <row r="34" spans="2:13" s="8" customFormat="1" x14ac:dyDescent="0.25">
      <c r="B34" s="19"/>
      <c r="H34" s="30"/>
      <c r="I34" s="32"/>
      <c r="J34" s="32"/>
      <c r="K34" s="20"/>
    </row>
    <row r="35" spans="2:13" s="8" customFormat="1" x14ac:dyDescent="0.25">
      <c r="B35" s="19"/>
      <c r="C35" s="23" t="s">
        <v>23</v>
      </c>
      <c r="D35" s="23"/>
      <c r="E35" s="51">
        <f>IF(ISBLANK(F6),"",F6)</f>
        <v>45017</v>
      </c>
      <c r="F35" s="52" t="s">
        <v>24</v>
      </c>
      <c r="G35" s="53">
        <f>IF(ISBLANK(I6),"",I6)</f>
        <v>45046</v>
      </c>
      <c r="K35" s="20"/>
    </row>
    <row r="36" spans="2:13" s="8" customFormat="1" x14ac:dyDescent="0.25">
      <c r="B36" s="19"/>
      <c r="C36" s="23"/>
      <c r="D36" s="23"/>
      <c r="E36" s="51"/>
      <c r="F36" s="52"/>
      <c r="G36" s="53"/>
      <c r="K36" s="20"/>
    </row>
    <row r="37" spans="2:13" s="8" customFormat="1" ht="15.25" thickBot="1" x14ac:dyDescent="0.3">
      <c r="B37" s="19"/>
      <c r="K37" s="20"/>
    </row>
    <row r="38" spans="2:13" s="8" customFormat="1" ht="23.2" customHeight="1" x14ac:dyDescent="0.25">
      <c r="B38" s="19"/>
      <c r="C38" s="33" t="s">
        <v>15</v>
      </c>
      <c r="D38" s="34"/>
      <c r="E38" s="34"/>
      <c r="F38" s="34"/>
      <c r="G38" s="34" t="s">
        <v>51</v>
      </c>
      <c r="H38" s="34"/>
      <c r="I38" s="55">
        <f>IF(ISERROR(VLOOKUP($F$4,Locataires!$A$17:$I$58,5,0)),"",VLOOKUP($F$4,Locataires!$A$17:$I$58,5,0))</f>
        <v>650</v>
      </c>
      <c r="J38" s="35" t="s">
        <v>52</v>
      </c>
      <c r="K38" s="20"/>
    </row>
    <row r="39" spans="2:13" s="8" customFormat="1" ht="23.2" customHeight="1" x14ac:dyDescent="0.25">
      <c r="B39" s="19"/>
      <c r="C39" s="36" t="s">
        <v>26</v>
      </c>
      <c r="G39" s="8" t="s">
        <v>51</v>
      </c>
      <c r="I39" s="23">
        <f>IF(ISERROR(VLOOKUP($F$4,Locataires!$A$17:$I$58,6,0)),"",VLOOKUP($F$4,Locataires!$A$17:$I$58,6,0))</f>
        <v>45</v>
      </c>
      <c r="J39" s="37" t="s">
        <v>52</v>
      </c>
      <c r="K39" s="20"/>
    </row>
    <row r="40" spans="2:13" s="8" customFormat="1" ht="23.2" customHeight="1" x14ac:dyDescent="0.25">
      <c r="B40" s="19"/>
      <c r="C40" s="36" t="s">
        <v>28</v>
      </c>
      <c r="G40" s="8" t="s">
        <v>51</v>
      </c>
      <c r="I40" s="54"/>
      <c r="J40" s="20"/>
      <c r="K40" s="20"/>
      <c r="M40" s="31" t="s">
        <v>37</v>
      </c>
    </row>
    <row r="41" spans="2:13" s="8" customFormat="1" ht="23.2" customHeight="1" thickBot="1" x14ac:dyDescent="0.3">
      <c r="B41" s="19"/>
      <c r="C41" s="38" t="s">
        <v>53</v>
      </c>
      <c r="D41" s="28"/>
      <c r="E41" s="28"/>
      <c r="F41" s="28"/>
      <c r="G41" s="28"/>
      <c r="H41" s="56"/>
      <c r="I41" s="57">
        <f>SUM(I38:I40)</f>
        <v>695</v>
      </c>
      <c r="J41" s="39" t="s">
        <v>52</v>
      </c>
      <c r="K41" s="20"/>
    </row>
    <row r="42" spans="2:13" s="8" customFormat="1" x14ac:dyDescent="0.25">
      <c r="B42" s="19"/>
      <c r="K42" s="20"/>
    </row>
    <row r="43" spans="2:13" s="8" customFormat="1" x14ac:dyDescent="0.25">
      <c r="B43" s="19"/>
      <c r="K43" s="20"/>
    </row>
    <row r="44" spans="2:13" s="8" customFormat="1" x14ac:dyDescent="0.25">
      <c r="B44" s="19"/>
      <c r="K44" s="20"/>
    </row>
    <row r="45" spans="2:13" s="8" customFormat="1" x14ac:dyDescent="0.25">
      <c r="B45" s="19"/>
      <c r="K45" s="20"/>
    </row>
    <row r="46" spans="2:13" s="8" customFormat="1" x14ac:dyDescent="0.25">
      <c r="B46" s="19"/>
      <c r="C46" s="8" t="s">
        <v>49</v>
      </c>
      <c r="K46" s="20"/>
    </row>
    <row r="47" spans="2:13" s="8" customFormat="1" x14ac:dyDescent="0.25">
      <c r="B47" s="19"/>
      <c r="K47" s="20"/>
    </row>
    <row r="48" spans="2:13" s="8" customFormat="1" x14ac:dyDescent="0.25">
      <c r="B48" s="19"/>
      <c r="K48" s="20"/>
    </row>
    <row r="49" spans="2:11" s="8" customFormat="1" x14ac:dyDescent="0.25">
      <c r="B49" s="19"/>
      <c r="K49" s="20"/>
    </row>
    <row r="50" spans="2:11" s="8" customFormat="1" x14ac:dyDescent="0.25">
      <c r="B50" s="19"/>
      <c r="C50" s="8" t="s">
        <v>64</v>
      </c>
      <c r="K50" s="20"/>
    </row>
    <row r="51" spans="2:11" s="8" customFormat="1" x14ac:dyDescent="0.25">
      <c r="B51" s="19"/>
      <c r="K51" s="20"/>
    </row>
    <row r="52" spans="2:11" s="8" customFormat="1" x14ac:dyDescent="0.25">
      <c r="B52" s="19"/>
      <c r="K52" s="20"/>
    </row>
    <row r="53" spans="2:11" s="8" customFormat="1" x14ac:dyDescent="0.25">
      <c r="B53" s="19"/>
      <c r="K53" s="20"/>
    </row>
    <row r="54" spans="2:11" s="8" customFormat="1" x14ac:dyDescent="0.25">
      <c r="B54" s="19"/>
      <c r="K54" s="20"/>
    </row>
    <row r="55" spans="2:11" s="8" customFormat="1" x14ac:dyDescent="0.25">
      <c r="B55" s="19"/>
      <c r="K55" s="20"/>
    </row>
    <row r="56" spans="2:11" s="8" customFormat="1" x14ac:dyDescent="0.25">
      <c r="B56" s="19"/>
      <c r="C56" s="98" t="s">
        <v>48</v>
      </c>
      <c r="D56" s="98"/>
      <c r="E56" s="98"/>
      <c r="F56" s="98"/>
      <c r="G56" s="98"/>
      <c r="H56" s="98"/>
      <c r="I56" s="98"/>
      <c r="J56" s="98"/>
      <c r="K56" s="20"/>
    </row>
    <row r="57" spans="2:11" s="8" customFormat="1" x14ac:dyDescent="0.25">
      <c r="B57" s="19"/>
      <c r="C57" s="98"/>
      <c r="D57" s="98"/>
      <c r="E57" s="98"/>
      <c r="F57" s="98"/>
      <c r="G57" s="98"/>
      <c r="H57" s="98"/>
      <c r="I57" s="98"/>
      <c r="J57" s="98"/>
      <c r="K57" s="20"/>
    </row>
    <row r="58" spans="2:11" s="8" customFormat="1" ht="28.6" customHeight="1" thickBot="1" x14ac:dyDescent="0.3">
      <c r="B58" s="27"/>
      <c r="C58" s="28"/>
      <c r="D58" s="28"/>
      <c r="E58" s="28"/>
      <c r="F58" s="28"/>
      <c r="G58" s="28"/>
      <c r="H58" s="28"/>
      <c r="I58" s="28"/>
      <c r="J58" s="28"/>
      <c r="K58" s="29"/>
    </row>
    <row r="59" spans="2:11" s="8" customFormat="1" x14ac:dyDescent="0.25"/>
  </sheetData>
  <sheetProtection algorithmName="SHA-512" hashValue="+QEUvLDlLF5f3aNyWUvCyqF9eF5WiuW+QqKmmOt/5Ztjop2QzeXh2zaxRsoFsjqx8WY7FHnAg/olEbrlCOk/ew==" saltValue="+sYKO1Zlw+4lQjWdw+wJSQ==" spinCount="100000" sheet="1" objects="1" scenarios="1"/>
  <mergeCells count="11">
    <mergeCell ref="C56:J57"/>
    <mergeCell ref="G22:J22"/>
    <mergeCell ref="G23:J23"/>
    <mergeCell ref="G24:J24"/>
    <mergeCell ref="G25:J25"/>
    <mergeCell ref="G26:J26"/>
    <mergeCell ref="F4:G4"/>
    <mergeCell ref="F6:G6"/>
    <mergeCell ref="I6:J6"/>
    <mergeCell ref="C10:J10"/>
    <mergeCell ref="I14:J14"/>
  </mergeCells>
  <dataValidations count="1">
    <dataValidation type="date" allowBlank="1" showInputMessage="1" showErrorMessage="1" sqref="I6:J6 F6:G6" xr:uid="{4D4508DC-9201-44D2-9A2A-9AA9FDD80BEF}">
      <formula1>1</formula1>
      <formula2>2921942</formula2>
    </dataValidation>
  </dataValidations>
  <pageMargins left="0.31" right="0.21" top="0.42" bottom="0.4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690552-A31B-4335-BEB0-5520D2CE800B}">
          <x14:formula1>
            <xm:f>Locataires!$A$17:$A$58</xm:f>
          </x14:formula1>
          <xm:sqref>F4:G4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C124-BE09-474C-9F25-7FE8BBCC53CC}">
  <sheetPr>
    <pageSetUpPr fitToPage="1"/>
  </sheetPr>
  <dimension ref="A1:Q59"/>
  <sheetViews>
    <sheetView showGridLines="0" zoomScale="110" zoomScaleNormal="110" workbookViewId="0">
      <selection activeCell="F4" sqref="F4:G4"/>
    </sheetView>
  </sheetViews>
  <sheetFormatPr baseColWidth="10" defaultRowHeight="14.55" x14ac:dyDescent="0.25"/>
  <cols>
    <col min="1" max="1" width="1.625" customWidth="1"/>
    <col min="2" max="2" width="2.875" customWidth="1"/>
    <col min="4" max="4" width="11" customWidth="1"/>
    <col min="6" max="6" width="3.75" customWidth="1"/>
    <col min="7" max="7" width="21.25" customWidth="1"/>
    <col min="11" max="11" width="3.375" customWidth="1"/>
    <col min="12" max="12" width="0.875" customWidth="1"/>
  </cols>
  <sheetData>
    <row r="1" spans="1:17" ht="31.15" x14ac:dyDescent="0.5">
      <c r="A1" s="3" t="s">
        <v>77</v>
      </c>
      <c r="B1" s="3"/>
      <c r="Q1" s="103" t="s">
        <v>91</v>
      </c>
    </row>
    <row r="4" spans="1:17" ht="15.95" x14ac:dyDescent="0.3">
      <c r="C4" s="4" t="s">
        <v>16</v>
      </c>
      <c r="F4" s="91" t="s">
        <v>19</v>
      </c>
      <c r="G4" s="91"/>
      <c r="H4" s="21" t="s">
        <v>20</v>
      </c>
    </row>
    <row r="5" spans="1:17" ht="15.75" x14ac:dyDescent="0.25">
      <c r="C5" s="4"/>
    </row>
    <row r="6" spans="1:17" ht="15.95" x14ac:dyDescent="0.3">
      <c r="C6" s="4" t="s">
        <v>79</v>
      </c>
      <c r="F6" s="92">
        <v>45017</v>
      </c>
      <c r="G6" s="93"/>
      <c r="H6" s="22" t="s">
        <v>22</v>
      </c>
      <c r="I6" s="92">
        <v>45046</v>
      </c>
      <c r="J6" s="93"/>
      <c r="L6" s="21" t="s">
        <v>66</v>
      </c>
    </row>
    <row r="8" spans="1:17" ht="15.75" thickBot="1" x14ac:dyDescent="0.3"/>
    <row r="9" spans="1:17" ht="27.7" customHeight="1" x14ac:dyDescent="0.25">
      <c r="B9" s="16"/>
      <c r="C9" s="17"/>
      <c r="D9" s="17"/>
      <c r="E9" s="17"/>
      <c r="F9" s="17"/>
      <c r="G9" s="17"/>
      <c r="H9" s="17"/>
      <c r="I9" s="17"/>
      <c r="J9" s="17"/>
      <c r="K9" s="18"/>
    </row>
    <row r="10" spans="1:17" s="8" customFormat="1" ht="29.1" x14ac:dyDescent="0.25">
      <c r="B10" s="19"/>
      <c r="C10" s="90" t="s">
        <v>78</v>
      </c>
      <c r="D10" s="90"/>
      <c r="E10" s="90"/>
      <c r="F10" s="90"/>
      <c r="G10" s="90"/>
      <c r="H10" s="90"/>
      <c r="I10" s="90"/>
      <c r="J10" s="90"/>
      <c r="K10" s="20"/>
    </row>
    <row r="11" spans="1:17" s="8" customFormat="1" ht="15.1" x14ac:dyDescent="0.25">
      <c r="B11" s="19"/>
      <c r="K11" s="20"/>
    </row>
    <row r="12" spans="1:17" s="8" customFormat="1" ht="15.1" x14ac:dyDescent="0.25">
      <c r="B12" s="19"/>
      <c r="K12" s="20"/>
    </row>
    <row r="13" spans="1:17" s="8" customFormat="1" ht="15.1" x14ac:dyDescent="0.25">
      <c r="B13" s="19"/>
      <c r="K13" s="20"/>
    </row>
    <row r="14" spans="1:17" s="8" customFormat="1" ht="15.1" x14ac:dyDescent="0.25">
      <c r="B14" s="19"/>
      <c r="C14" s="46" t="str">
        <f>IF(ISBLANK(Locataires!B7),"",Locataires!B7)</f>
        <v>Aurélien Saint-Prix</v>
      </c>
      <c r="H14" s="30" t="s">
        <v>27</v>
      </c>
      <c r="I14" s="95">
        <f ca="1">TODAY()</f>
        <v>45196</v>
      </c>
      <c r="J14" s="95"/>
      <c r="K14" s="20"/>
    </row>
    <row r="15" spans="1:17" s="8" customFormat="1" ht="15.1" x14ac:dyDescent="0.25">
      <c r="B15" s="19"/>
      <c r="C15" s="45" t="str">
        <f>IF(ISBLANK(Locataires!B8),"",Locataires!B8)</f>
        <v>45 boulevard Voltaire</v>
      </c>
      <c r="H15" s="30"/>
      <c r="I15" s="32"/>
      <c r="J15" s="32"/>
      <c r="K15" s="20"/>
    </row>
    <row r="16" spans="1:17" s="8" customFormat="1" ht="15.1" x14ac:dyDescent="0.25">
      <c r="B16" s="19"/>
      <c r="C16" s="45" t="str">
        <f>IF(ISBLANK(Locataires!B9),"",Locataires!B9)</f>
        <v>85000 Abbeville</v>
      </c>
      <c r="H16" s="30"/>
      <c r="I16" s="32"/>
      <c r="J16" s="32"/>
      <c r="K16" s="20"/>
    </row>
    <row r="17" spans="2:11" s="8" customFormat="1" ht="15.1" x14ac:dyDescent="0.25">
      <c r="B17" s="19"/>
      <c r="C17" s="45" t="str">
        <f>IF(ISBLANK(Locataires!B10),"",Locataires!B10)</f>
        <v>05 65 65 65 65</v>
      </c>
      <c r="H17" s="30"/>
      <c r="I17" s="32"/>
      <c r="J17" s="32"/>
      <c r="K17" s="20"/>
    </row>
    <row r="18" spans="2:11" s="8" customFormat="1" ht="15.1" x14ac:dyDescent="0.25">
      <c r="B18" s="19"/>
      <c r="C18" s="45" t="str">
        <f>IF(ISBLANK(Locataires!B11),"",Locataires!B11)</f>
        <v>jreza@dfsq.fr</v>
      </c>
      <c r="H18" s="30"/>
      <c r="I18" s="32"/>
      <c r="J18" s="32"/>
      <c r="K18" s="20"/>
    </row>
    <row r="19" spans="2:11" s="8" customFormat="1" ht="15.1" x14ac:dyDescent="0.25">
      <c r="B19" s="19"/>
      <c r="C19" s="50" t="s">
        <v>54</v>
      </c>
      <c r="H19" s="30"/>
      <c r="I19" s="32"/>
      <c r="J19" s="32"/>
      <c r="K19" s="20"/>
    </row>
    <row r="20" spans="2:11" s="8" customFormat="1" ht="15.1" x14ac:dyDescent="0.25">
      <c r="B20" s="19"/>
      <c r="C20" s="50"/>
      <c r="H20" s="30"/>
      <c r="I20" s="32"/>
      <c r="J20" s="32"/>
      <c r="K20" s="20"/>
    </row>
    <row r="21" spans="2:11" s="8" customFormat="1" ht="15.1" x14ac:dyDescent="0.25">
      <c r="B21" s="19"/>
      <c r="G21" s="47" t="s">
        <v>41</v>
      </c>
      <c r="H21" s="48"/>
      <c r="I21" s="49"/>
      <c r="J21" s="49"/>
      <c r="K21" s="20"/>
    </row>
    <row r="22" spans="2:11" s="8" customFormat="1" ht="15.1" x14ac:dyDescent="0.25">
      <c r="B22" s="19"/>
      <c r="G22" s="99" t="str">
        <f>IF(ISERROR(VLOOKUP($F$4,Locataires!$A$17:$I$58,1,0)),"",VLOOKUP($F$4,Locataires!$A$17:$I$58,1,0))</f>
        <v>Emilie Merrand</v>
      </c>
      <c r="H22" s="99"/>
      <c r="I22" s="99"/>
      <c r="J22" s="99"/>
      <c r="K22" s="20"/>
    </row>
    <row r="23" spans="2:11" s="8" customFormat="1" ht="15.1" x14ac:dyDescent="0.25">
      <c r="B23" s="19"/>
      <c r="G23" s="99" t="str">
        <f>IF(ISBLANK(VLOOKUP($F$4,Locataires!$A$17:$I$58,2,0)),"",VLOOKUP($F$4,Locataires!$A$17:$I$58,2,0))</f>
        <v>25 rue Luigi, 85000 Abbeville</v>
      </c>
      <c r="H23" s="99"/>
      <c r="I23" s="99"/>
      <c r="J23" s="99"/>
      <c r="K23" s="20"/>
    </row>
    <row r="24" spans="2:11" s="8" customFormat="1" ht="15.1" x14ac:dyDescent="0.25">
      <c r="B24" s="19"/>
      <c r="G24" s="100">
        <f>IF(ISBLANK(VLOOKUP($F$4,Locataires!$A$17:$I$58,3,0)),"",VLOOKUP($F$4,Locataires!$A$17:$I$58,3,0))</f>
        <v>642202017</v>
      </c>
      <c r="H24" s="100"/>
      <c r="I24" s="100"/>
      <c r="J24" s="100"/>
      <c r="K24" s="20"/>
    </row>
    <row r="25" spans="2:11" s="8" customFormat="1" ht="15.1" x14ac:dyDescent="0.25">
      <c r="B25" s="19"/>
      <c r="G25" s="100" t="str">
        <f>IF(ISBLANK(VLOOKUP($F$4,Locataires!$A$17:$I$58,4,0)),"",VLOOKUP($F$4,Locataires!$A$17:$I$58,4,0))</f>
        <v/>
      </c>
      <c r="H25" s="100"/>
      <c r="I25" s="100"/>
      <c r="J25" s="100"/>
      <c r="K25" s="20"/>
    </row>
    <row r="26" spans="2:11" s="8" customFormat="1" ht="15.1" x14ac:dyDescent="0.25">
      <c r="B26" s="19"/>
      <c r="G26" s="101" t="s">
        <v>55</v>
      </c>
      <c r="H26" s="101"/>
      <c r="I26" s="101"/>
      <c r="J26" s="101"/>
      <c r="K26" s="20"/>
    </row>
    <row r="27" spans="2:11" s="8" customFormat="1" ht="15.1" x14ac:dyDescent="0.25">
      <c r="B27" s="19"/>
      <c r="H27" s="30"/>
      <c r="I27" s="32"/>
      <c r="J27" s="32"/>
      <c r="K27" s="20"/>
    </row>
    <row r="28" spans="2:11" s="8" customFormat="1" ht="15.1" x14ac:dyDescent="0.25">
      <c r="B28" s="19"/>
      <c r="H28" s="30"/>
      <c r="I28" s="32"/>
      <c r="J28" s="32"/>
      <c r="K28" s="20"/>
    </row>
    <row r="29" spans="2:11" s="8" customFormat="1" x14ac:dyDescent="0.25">
      <c r="B29" s="19"/>
      <c r="H29" s="30"/>
      <c r="I29" s="32"/>
      <c r="J29" s="32"/>
      <c r="K29" s="20"/>
    </row>
    <row r="30" spans="2:11" s="8" customFormat="1" x14ac:dyDescent="0.25">
      <c r="B30" s="19"/>
      <c r="C30" s="8" t="s">
        <v>46</v>
      </c>
      <c r="H30" s="30"/>
      <c r="I30" s="32"/>
      <c r="J30" s="32"/>
      <c r="K30" s="20"/>
    </row>
    <row r="31" spans="2:11" s="8" customFormat="1" x14ac:dyDescent="0.25">
      <c r="B31" s="19"/>
      <c r="H31" s="30"/>
      <c r="I31" s="32"/>
      <c r="J31" s="32"/>
      <c r="K31" s="20"/>
    </row>
    <row r="32" spans="2:11" s="8" customFormat="1" x14ac:dyDescent="0.25">
      <c r="B32" s="19"/>
      <c r="C32" s="8" t="s">
        <v>84</v>
      </c>
      <c r="H32" s="30"/>
      <c r="I32" s="32"/>
      <c r="J32" s="32"/>
      <c r="K32" s="20"/>
    </row>
    <row r="33" spans="2:13" s="8" customFormat="1" x14ac:dyDescent="0.25">
      <c r="B33" s="19"/>
      <c r="H33" s="30"/>
      <c r="I33" s="32"/>
      <c r="J33" s="32"/>
      <c r="K33" s="20"/>
    </row>
    <row r="34" spans="2:13" s="8" customFormat="1" x14ac:dyDescent="0.25">
      <c r="B34" s="19"/>
      <c r="H34" s="30"/>
      <c r="I34" s="32"/>
      <c r="J34" s="32"/>
      <c r="K34" s="20"/>
    </row>
    <row r="35" spans="2:13" s="8" customFormat="1" x14ac:dyDescent="0.25">
      <c r="B35" s="19"/>
      <c r="C35" s="23" t="s">
        <v>80</v>
      </c>
      <c r="D35" s="23"/>
      <c r="E35" s="51">
        <f>IF(ISBLANK(F6),"",F6)</f>
        <v>45017</v>
      </c>
      <c r="F35" s="52" t="s">
        <v>24</v>
      </c>
      <c r="G35" s="53">
        <f>IF(ISBLANK(I6),"",I6)</f>
        <v>45046</v>
      </c>
      <c r="K35" s="20"/>
    </row>
    <row r="36" spans="2:13" s="8" customFormat="1" x14ac:dyDescent="0.25">
      <c r="B36" s="19"/>
      <c r="C36" s="23"/>
      <c r="D36" s="23"/>
      <c r="E36" s="51"/>
      <c r="F36" s="52"/>
      <c r="G36" s="53"/>
      <c r="K36" s="20"/>
    </row>
    <row r="37" spans="2:13" s="8" customFormat="1" ht="15.25" thickBot="1" x14ac:dyDescent="0.3">
      <c r="B37" s="19"/>
      <c r="K37" s="20"/>
    </row>
    <row r="38" spans="2:13" s="8" customFormat="1" ht="23.2" customHeight="1" x14ac:dyDescent="0.25">
      <c r="B38" s="19"/>
      <c r="C38" s="33" t="s">
        <v>81</v>
      </c>
      <c r="D38" s="34"/>
      <c r="E38" s="34"/>
      <c r="F38" s="34"/>
      <c r="G38" s="34" t="s">
        <v>51</v>
      </c>
      <c r="H38" s="34"/>
      <c r="I38" s="55">
        <f>IF(ISERROR(VLOOKUP($F$4,Locataires!$A$17:$I$58,5,0)),"",VLOOKUP($F$4,Locataires!$A$17:$I$58,5,0))</f>
        <v>650</v>
      </c>
      <c r="J38" s="35" t="s">
        <v>52</v>
      </c>
      <c r="K38" s="20"/>
    </row>
    <row r="39" spans="2:13" s="8" customFormat="1" ht="23.2" customHeight="1" x14ac:dyDescent="0.25">
      <c r="B39" s="19"/>
      <c r="C39" s="36" t="s">
        <v>26</v>
      </c>
      <c r="G39" s="8" t="s">
        <v>51</v>
      </c>
      <c r="I39" s="23">
        <f>IF(ISERROR(VLOOKUP($F$4,Locataires!$A$17:$I$58,6,0)),"",VLOOKUP($F$4,Locataires!$A$17:$I$58,6,0))</f>
        <v>45</v>
      </c>
      <c r="J39" s="37" t="s">
        <v>52</v>
      </c>
      <c r="K39" s="20"/>
    </row>
    <row r="40" spans="2:13" s="8" customFormat="1" ht="23.2" customHeight="1" x14ac:dyDescent="0.25">
      <c r="B40" s="19"/>
      <c r="C40" s="36" t="s">
        <v>28</v>
      </c>
      <c r="G40" s="8" t="s">
        <v>51</v>
      </c>
      <c r="I40" s="54"/>
      <c r="J40" s="20"/>
      <c r="K40" s="20"/>
      <c r="M40" s="31" t="s">
        <v>37</v>
      </c>
    </row>
    <row r="41" spans="2:13" s="8" customFormat="1" ht="23.2" customHeight="1" thickBot="1" x14ac:dyDescent="0.3">
      <c r="B41" s="19"/>
      <c r="C41" s="38" t="s">
        <v>53</v>
      </c>
      <c r="D41" s="28"/>
      <c r="E41" s="28"/>
      <c r="F41" s="28"/>
      <c r="G41" s="28"/>
      <c r="H41" s="56"/>
      <c r="I41" s="57">
        <f>SUM(I38:I40)</f>
        <v>695</v>
      </c>
      <c r="J41" s="39" t="s">
        <v>52</v>
      </c>
      <c r="K41" s="20"/>
    </row>
    <row r="42" spans="2:13" s="8" customFormat="1" x14ac:dyDescent="0.25">
      <c r="B42" s="19"/>
      <c r="K42" s="20"/>
    </row>
    <row r="43" spans="2:13" s="8" customFormat="1" x14ac:dyDescent="0.25">
      <c r="B43" s="19"/>
      <c r="K43" s="20"/>
    </row>
    <row r="44" spans="2:13" s="8" customFormat="1" x14ac:dyDescent="0.25">
      <c r="B44" s="19"/>
      <c r="C44" s="8" t="s">
        <v>85</v>
      </c>
      <c r="K44" s="20"/>
    </row>
    <row r="45" spans="2:13" s="8" customFormat="1" x14ac:dyDescent="0.25">
      <c r="B45" s="19"/>
      <c r="K45" s="20"/>
    </row>
    <row r="46" spans="2:13" s="8" customFormat="1" x14ac:dyDescent="0.25">
      <c r="B46" s="19"/>
      <c r="C46" s="8" t="s">
        <v>86</v>
      </c>
      <c r="K46" s="20"/>
    </row>
    <row r="47" spans="2:13" s="8" customFormat="1" x14ac:dyDescent="0.25">
      <c r="B47" s="19"/>
      <c r="K47" s="20"/>
    </row>
    <row r="48" spans="2:13" s="8" customFormat="1" x14ac:dyDescent="0.25">
      <c r="B48" s="19"/>
      <c r="C48" s="8" t="s">
        <v>83</v>
      </c>
      <c r="K48" s="20"/>
    </row>
    <row r="49" spans="2:11" s="8" customFormat="1" x14ac:dyDescent="0.25">
      <c r="B49" s="19"/>
      <c r="K49" s="20"/>
    </row>
    <row r="50" spans="2:11" s="8" customFormat="1" x14ac:dyDescent="0.25">
      <c r="B50" s="19"/>
      <c r="K50" s="20"/>
    </row>
    <row r="51" spans="2:11" s="8" customFormat="1" x14ac:dyDescent="0.25">
      <c r="B51" s="19"/>
      <c r="K51" s="20"/>
    </row>
    <row r="52" spans="2:11" s="8" customFormat="1" x14ac:dyDescent="0.25">
      <c r="B52" s="19"/>
      <c r="K52" s="20"/>
    </row>
    <row r="53" spans="2:11" s="8" customFormat="1" x14ac:dyDescent="0.25">
      <c r="B53" s="19"/>
      <c r="K53" s="20"/>
    </row>
    <row r="54" spans="2:11" s="8" customFormat="1" x14ac:dyDescent="0.25">
      <c r="B54" s="19"/>
      <c r="C54" s="8" t="s">
        <v>82</v>
      </c>
      <c r="K54" s="20"/>
    </row>
    <row r="55" spans="2:11" s="8" customFormat="1" x14ac:dyDescent="0.25">
      <c r="B55" s="19"/>
      <c r="K55" s="20"/>
    </row>
    <row r="56" spans="2:11" s="8" customFormat="1" x14ac:dyDescent="0.25">
      <c r="B56" s="19"/>
      <c r="C56" s="98"/>
      <c r="D56" s="98"/>
      <c r="E56" s="98"/>
      <c r="F56" s="98"/>
      <c r="G56" s="98"/>
      <c r="H56" s="98"/>
      <c r="I56" s="98"/>
      <c r="J56" s="98"/>
      <c r="K56" s="20"/>
    </row>
    <row r="57" spans="2:11" s="8" customFormat="1" x14ac:dyDescent="0.25">
      <c r="B57" s="19"/>
      <c r="C57" s="98"/>
      <c r="D57" s="98"/>
      <c r="E57" s="98"/>
      <c r="F57" s="98"/>
      <c r="G57" s="98"/>
      <c r="H57" s="98"/>
      <c r="I57" s="98"/>
      <c r="J57" s="98"/>
      <c r="K57" s="20"/>
    </row>
    <row r="58" spans="2:11" s="8" customFormat="1" ht="28.6" customHeight="1" thickBot="1" x14ac:dyDescent="0.3">
      <c r="B58" s="27"/>
      <c r="C58" s="28"/>
      <c r="D58" s="28"/>
      <c r="E58" s="28"/>
      <c r="F58" s="28"/>
      <c r="G58" s="28"/>
      <c r="H58" s="28"/>
      <c r="I58" s="28"/>
      <c r="J58" s="28"/>
      <c r="K58" s="29"/>
    </row>
    <row r="59" spans="2:11" s="8" customFormat="1" x14ac:dyDescent="0.25"/>
  </sheetData>
  <sheetProtection algorithmName="SHA-512" hashValue="Kqj8p1bzY0nl3t2IUm/DGgrb9szTnf+TsVid6Yol5y8AuLhY2YHlTBFkLx1RDjB5KvLd3VEHdlBYdpX1Pb/mkw==" saltValue="KrdfblfdKkyQMHoehhMvxA==" spinCount="100000" sheet="1" objects="1" scenarios="1"/>
  <mergeCells count="11">
    <mergeCell ref="G22:J22"/>
    <mergeCell ref="F4:G4"/>
    <mergeCell ref="F6:G6"/>
    <mergeCell ref="I6:J6"/>
    <mergeCell ref="C10:J10"/>
    <mergeCell ref="I14:J14"/>
    <mergeCell ref="G23:J23"/>
    <mergeCell ref="G24:J24"/>
    <mergeCell ref="G25:J25"/>
    <mergeCell ref="G26:J26"/>
    <mergeCell ref="C56:J57"/>
  </mergeCells>
  <dataValidations count="1">
    <dataValidation type="date" allowBlank="1" showInputMessage="1" showErrorMessage="1" sqref="I6:J6 F6:G6" xr:uid="{49778373-425F-45AA-8CC2-360E11635AF4}">
      <formula1>1</formula1>
      <formula2>2921942</formula2>
    </dataValidation>
  </dataValidations>
  <pageMargins left="0.34" right="0.28000000000000003" top="0.46" bottom="0.39" header="0.31496062992125984" footer="0.31496062992125984"/>
  <pageSetup paperSize="9" scale="9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03DBF39-DEDB-4B05-9B51-E6CE9BA915BF}">
          <x14:formula1>
            <xm:f>Locataires!$A$17:$A$58</xm:f>
          </x14:formula1>
          <xm:sqref>F4:G4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7072C-5562-47FB-91C5-FB386574F65B}">
  <dimension ref="A7:I26"/>
  <sheetViews>
    <sheetView showGridLines="0" zoomScale="110" zoomScaleNormal="110" workbookViewId="0">
      <selection activeCell="A28" sqref="A28"/>
    </sheetView>
  </sheetViews>
  <sheetFormatPr baseColWidth="10" defaultRowHeight="14.55" x14ac:dyDescent="0.25"/>
  <cols>
    <col min="8" max="8" width="24" customWidth="1"/>
  </cols>
  <sheetData>
    <row r="7" spans="1:9" ht="20.95" x14ac:dyDescent="0.35">
      <c r="A7" s="58" t="s">
        <v>58</v>
      </c>
    </row>
    <row r="8" spans="1:9" ht="18.7" x14ac:dyDescent="0.3">
      <c r="A8" s="59"/>
    </row>
    <row r="9" spans="1:9" ht="18.7" x14ac:dyDescent="0.3">
      <c r="B9" s="60" t="s">
        <v>59</v>
      </c>
    </row>
    <row r="10" spans="1:9" ht="15.95" x14ac:dyDescent="0.3">
      <c r="B10" s="1"/>
      <c r="C10" s="102" t="s">
        <v>65</v>
      </c>
      <c r="D10" s="102"/>
      <c r="E10" s="102"/>
      <c r="F10" s="102"/>
      <c r="G10" s="102"/>
      <c r="H10" s="102"/>
      <c r="I10" s="21" t="s">
        <v>60</v>
      </c>
    </row>
    <row r="12" spans="1:9" x14ac:dyDescent="0.25">
      <c r="C12" s="103" t="s">
        <v>87</v>
      </c>
    </row>
    <row r="24" spans="1:1" x14ac:dyDescent="0.25">
      <c r="A24" s="61" t="s">
        <v>61</v>
      </c>
    </row>
    <row r="25" spans="1:1" ht="15.1" x14ac:dyDescent="0.25">
      <c r="A25" s="62" t="s">
        <v>62</v>
      </c>
    </row>
    <row r="26" spans="1:1" x14ac:dyDescent="0.25">
      <c r="A26" s="63" t="s">
        <v>63</v>
      </c>
    </row>
  </sheetData>
  <sheetProtection algorithmName="SHA-512" hashValue="jfl+Tr+DXKq6Djv9QGa0vN/rXWle7vd7cZ5UOu2vT/Mot027goyJdpm3iC5PvKBTLfnTcpupi+ZrseFo+BBcAA==" saltValue="zWNzcGUoeJhHhLKJvw2WbA==" spinCount="100000" sheet="1" objects="1" scenarios="1"/>
  <mergeCells count="1">
    <mergeCell ref="C10:H10"/>
  </mergeCells>
  <hyperlinks>
    <hyperlink ref="C10" r:id="rId1" xr:uid="{92058758-6F98-4B1E-A60F-918A5F02047E}"/>
    <hyperlink ref="A25" r:id="rId2" xr:uid="{CB4B6293-9CE4-4EEB-91A0-4D199047750E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3</vt:i4>
      </vt:variant>
    </vt:vector>
  </HeadingPairs>
  <TitlesOfParts>
    <vt:vector size="9" baseType="lpstr">
      <vt:lpstr>Locataires</vt:lpstr>
      <vt:lpstr>Tableau de suivi des loyers</vt:lpstr>
      <vt:lpstr>Quittance à imprimer</vt:lpstr>
      <vt:lpstr>Avis échéance à imprimer</vt:lpstr>
      <vt:lpstr>Lettre de relance</vt:lpstr>
      <vt:lpstr>Mot de passe</vt:lpstr>
      <vt:lpstr>'Avis échéance à imprimer'!Zone_d_impression</vt:lpstr>
      <vt:lpstr>'Lettre de relance'!Zone_d_impression</vt:lpstr>
      <vt:lpstr>'Quittance à imprimer'!Zone_d_impression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Jean-Marie Bugarel</dc:creator>
  <cp:lastModifiedBy>Jean-Marie Bugarel</cp:lastModifiedBy>
  <cp:lastPrinted>2021-06-07T07:22:36Z</cp:lastPrinted>
  <dcterms:created xsi:type="dcterms:W3CDTF">2021-04-13T09:46:10Z</dcterms:created>
  <dcterms:modified xsi:type="dcterms:W3CDTF">2023-09-27T07:05:20Z</dcterms:modified>
</cp:coreProperties>
</file>